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0490" windowHeight="7920"/>
  </bookViews>
  <sheets>
    <sheet name="ふるさと納税用ポリバック" sheetId="54" r:id="rId1"/>
    <sheet name="内訳書(記載例）" sheetId="2" r:id="rId2"/>
  </sheets>
  <externalReferences>
    <externalReference r:id="rId3"/>
  </externalReferences>
  <definedNames>
    <definedName name="_xlnm.Print_Area" localSheetId="0">ふるさと納税用ポリバック!$A$1:$R$42</definedName>
    <definedName name="_xlnm.Print_Area" localSheetId="1">'内訳書(記載例）'!$A$1:$V$91</definedName>
    <definedName name="データ範囲">[1]Sheet2!$A$2:$L$1169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54" l="1"/>
  <c r="K38" i="54" s="1"/>
  <c r="M18" i="2" l="1"/>
  <c r="M21" i="2" l="1"/>
  <c r="M20" i="2"/>
  <c r="M19" i="2"/>
  <c r="K38" i="2" l="1"/>
</calcChain>
</file>

<file path=xl/comments1.xml><?xml version="1.0" encoding="utf-8"?>
<comments xmlns="http://schemas.openxmlformats.org/spreadsheetml/2006/main">
  <authors>
    <author>作成者</author>
  </authors>
  <commentList>
    <comment ref="I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選択項目がない場合は、入力してください。
</t>
        </r>
      </text>
    </comment>
  </commentList>
</comments>
</file>

<file path=xl/sharedStrings.xml><?xml version="1.0" encoding="utf-8"?>
<sst xmlns="http://schemas.openxmlformats.org/spreadsheetml/2006/main" count="167" uniqueCount="89">
  <si>
    <t>内訳書</t>
    <rPh sb="0" eb="3">
      <t>ウチワケショ</t>
    </rPh>
    <phoneticPr fontId="5"/>
  </si>
  <si>
    <t>　桑名市長</t>
    <rPh sb="1" eb="5">
      <t>クワナシチョウ</t>
    </rPh>
    <phoneticPr fontId="5"/>
  </si>
  <si>
    <t>住所</t>
    <rPh sb="0" eb="2">
      <t>ジュウショ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</si>
  <si>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</si>
  <si>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代表者名</t>
    <rPh sb="0" eb="3">
      <t>ダイヒョウシャ</t>
    </rPh>
    <rPh sb="3" eb="4">
      <t>メイ</t>
    </rPh>
    <phoneticPr fontId="5"/>
  </si>
  <si>
    <t>契約管理番号</t>
    <rPh sb="0" eb="2">
      <t>ケイヤク</t>
    </rPh>
    <rPh sb="2" eb="4">
      <t>カンリ</t>
    </rPh>
    <rPh sb="4" eb="6">
      <t>バンゴウ</t>
    </rPh>
    <phoneticPr fontId="5"/>
  </si>
  <si>
    <t>:</t>
    <phoneticPr fontId="11"/>
  </si>
  <si>
    <t>物品（印刷物）名</t>
    <rPh sb="0" eb="2">
      <t>ブッピン</t>
    </rPh>
    <rPh sb="3" eb="5">
      <t>インサツ</t>
    </rPh>
    <rPh sb="5" eb="6">
      <t>ブツ</t>
    </rPh>
    <rPh sb="7" eb="8">
      <t>メイ</t>
    </rPh>
    <phoneticPr fontId="5"/>
  </si>
  <si>
    <t>品名</t>
    <rPh sb="0" eb="2">
      <t>ヒンメイ</t>
    </rPh>
    <phoneticPr fontId="5"/>
  </si>
  <si>
    <t>品番</t>
    <rPh sb="0" eb="2">
      <t>ヒンバン</t>
    </rPh>
    <phoneticPr fontId="5"/>
  </si>
  <si>
    <t>数量</t>
    <phoneticPr fontId="5"/>
  </si>
  <si>
    <t>単位</t>
    <phoneticPr fontId="5"/>
  </si>
  <si>
    <t>単価</t>
    <phoneticPr fontId="5"/>
  </si>
  <si>
    <t>金　額</t>
    <phoneticPr fontId="5"/>
  </si>
  <si>
    <t>備考</t>
    <rPh sb="0" eb="2">
      <t>ビコウ</t>
    </rPh>
    <phoneticPr fontId="5"/>
  </si>
  <si>
    <t>□同等品で入札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</si>
  <si>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5"/>
  </si>
  <si>
    <t>注意</t>
    <rPh sb="0" eb="2">
      <t>チュウイ</t>
    </rPh>
    <phoneticPr fontId="5"/>
  </si>
  <si>
    <t>入札書（見積書）提出画面では内訳書の内容を修正できませんので、あらかじめ内訳書の内容を確認のうえ、</t>
    <phoneticPr fontId="5"/>
  </si>
  <si>
    <t>入札書（見積書）提出入力をしてください。</t>
    <phoneticPr fontId="5"/>
  </si>
  <si>
    <t>円</t>
    <rPh sb="0" eb="1">
      <t>エン</t>
    </rPh>
    <phoneticPr fontId="2"/>
  </si>
  <si>
    <t>代表取締役</t>
  </si>
  <si>
    <t>所長</t>
  </si>
  <si>
    <t>支店長</t>
  </si>
  <si>
    <t>代表取締役社長</t>
  </si>
  <si>
    <t>支社長</t>
  </si>
  <si>
    <t>取締役</t>
  </si>
  <si>
    <t>理事長</t>
  </si>
  <si>
    <t>代表理事</t>
  </si>
  <si>
    <t>営業所長</t>
  </si>
  <si>
    <t>代表</t>
  </si>
  <si>
    <t>取締役社長</t>
  </si>
  <si>
    <t>部長</t>
  </si>
  <si>
    <t>店長</t>
  </si>
  <si>
    <t>代表社員</t>
  </si>
  <si>
    <t>代表者</t>
  </si>
  <si>
    <t>取締役支店長</t>
  </si>
  <si>
    <t>会長</t>
  </si>
  <si>
    <t>執行役員支店長</t>
  </si>
  <si>
    <t>取締役支社長</t>
  </si>
  <si>
    <t>理事</t>
  </si>
  <si>
    <t>本部長</t>
  </si>
  <si>
    <t>事業部長</t>
  </si>
  <si>
    <t>社長</t>
  </si>
  <si>
    <t>常務取締役</t>
  </si>
  <si>
    <t>センター長</t>
  </si>
  <si>
    <t>事務所長</t>
  </si>
  <si>
    <t>営業本部長</t>
  </si>
  <si>
    <t>営業所所長</t>
  </si>
  <si>
    <t>店主</t>
  </si>
  <si>
    <t>代表理事組合長</t>
  </si>
  <si>
    <t>事業所長</t>
  </si>
  <si>
    <t>課長</t>
  </si>
  <si>
    <t>マネージャー</t>
  </si>
  <si>
    <t>専務取締役</t>
  </si>
  <si>
    <t>院長</t>
  </si>
  <si>
    <t>支部長</t>
  </si>
  <si>
    <t>支所長</t>
  </si>
  <si>
    <t>職務執行者</t>
  </si>
  <si>
    <t>主任</t>
  </si>
  <si>
    <t>事業主</t>
  </si>
  <si>
    <t>施設長</t>
  </si>
  <si>
    <t>代表取締役兼営業所長</t>
  </si>
  <si>
    <t>執行役員店長</t>
  </si>
  <si>
    <t>取締役所長</t>
  </si>
  <si>
    <t>代表取締役兼所長</t>
  </si>
  <si>
    <t>常務執行役員</t>
  </si>
  <si>
    <t>常務執行役員支店長</t>
  </si>
  <si>
    <t>取締役兼営業所長</t>
  </si>
  <si>
    <t>支社長兼支店長</t>
  </si>
  <si>
    <t>支配人</t>
  </si>
  <si>
    <t>（肩書きを選んでください）</t>
    <rPh sb="1" eb="3">
      <t>カタガ</t>
    </rPh>
    <rPh sb="5" eb="6">
      <t>エラ</t>
    </rPh>
    <phoneticPr fontId="2"/>
  </si>
  <si>
    <t>見本１</t>
    <phoneticPr fontId="5"/>
  </si>
  <si>
    <t>A-1</t>
    <phoneticPr fontId="5"/>
  </si>
  <si>
    <t>個</t>
    <rPh sb="0" eb="1">
      <t>コ</t>
    </rPh>
    <phoneticPr fontId="5"/>
  </si>
  <si>
    <t>見本２</t>
    <phoneticPr fontId="5"/>
  </si>
  <si>
    <t>■同等品で入札</t>
  </si>
  <si>
    <t>桑名　太郎</t>
    <rPh sb="0" eb="2">
      <t>クワナ</t>
    </rPh>
    <rPh sb="3" eb="5">
      <t>タロウ</t>
    </rPh>
    <phoneticPr fontId="5"/>
  </si>
  <si>
    <t>三重県桑名市中央町二丁目３７番地</t>
    <rPh sb="0" eb="3">
      <t>ミエケン</t>
    </rPh>
    <rPh sb="3" eb="6">
      <t>クワナシ</t>
    </rPh>
    <rPh sb="6" eb="8">
      <t>チュウオウ</t>
    </rPh>
    <rPh sb="8" eb="9">
      <t>チョウ</t>
    </rPh>
    <rPh sb="9" eb="12">
      <t>２チョウメ</t>
    </rPh>
    <rPh sb="14" eb="16">
      <t>バンチ</t>
    </rPh>
    <phoneticPr fontId="5"/>
  </si>
  <si>
    <t>○○　株式会社</t>
    <rPh sb="3" eb="7">
      <t>カブシキガイシャ</t>
    </rPh>
    <phoneticPr fontId="5"/>
  </si>
  <si>
    <t xml:space="preserve"> B-2</t>
    <phoneticPr fontId="5"/>
  </si>
  <si>
    <t>単価について</t>
    <rPh sb="0" eb="2">
      <t>タンカ</t>
    </rPh>
    <phoneticPr fontId="5"/>
  </si>
  <si>
    <t>単価は少数第二位まで入力できます。</t>
    <rPh sb="0" eb="2">
      <t>タンカ</t>
    </rPh>
    <rPh sb="3" eb="5">
      <t>ショウスウ</t>
    </rPh>
    <rPh sb="5" eb="6">
      <t>ダイ</t>
    </rPh>
    <rPh sb="6" eb="8">
      <t>ニイ</t>
    </rPh>
    <rPh sb="10" eb="12">
      <t>ニュウリョク</t>
    </rPh>
    <phoneticPr fontId="5"/>
  </si>
  <si>
    <t>第三位まで入力しようとすると、エラーとなります。</t>
    <rPh sb="0" eb="1">
      <t>ダイ</t>
    </rPh>
    <rPh sb="1" eb="3">
      <t>３イ</t>
    </rPh>
    <rPh sb="5" eb="7">
      <t>ニュウリョク</t>
    </rPh>
    <phoneticPr fontId="5"/>
  </si>
  <si>
    <t>金額について</t>
    <rPh sb="0" eb="2">
      <t>キンガク</t>
    </rPh>
    <phoneticPr fontId="5"/>
  </si>
  <si>
    <t>金額欄は、計算した結果少数が出ると、セルの色が赤く表示します。</t>
    <rPh sb="0" eb="2">
      <t>キンガク</t>
    </rPh>
    <rPh sb="2" eb="3">
      <t>ラン</t>
    </rPh>
    <rPh sb="5" eb="7">
      <t>ケイサン</t>
    </rPh>
    <rPh sb="9" eb="11">
      <t>ケッカ</t>
    </rPh>
    <rPh sb="11" eb="13">
      <t>ショウスウ</t>
    </rPh>
    <rPh sb="14" eb="15">
      <t>デ</t>
    </rPh>
    <rPh sb="21" eb="22">
      <t>イロ</t>
    </rPh>
    <rPh sb="23" eb="24">
      <t>アカ</t>
    </rPh>
    <rPh sb="25" eb="27">
      <t>ヒョウジ</t>
    </rPh>
    <phoneticPr fontId="5"/>
  </si>
  <si>
    <t>少数は出ないよう、内訳書を作成してください。</t>
    <rPh sb="0" eb="2">
      <t>ショウスウ</t>
    </rPh>
    <rPh sb="3" eb="4">
      <t>デ</t>
    </rPh>
    <rPh sb="9" eb="12">
      <t>ウチワケショ</t>
    </rPh>
    <rPh sb="13" eb="15">
      <t>サクセイ</t>
    </rPh>
    <phoneticPr fontId="5"/>
  </si>
  <si>
    <t>部</t>
    <rPh sb="0" eb="1">
      <t>ブ</t>
    </rPh>
    <phoneticPr fontId="2"/>
  </si>
  <si>
    <t>ふるさと納税用ポリバック</t>
    <rPh sb="4" eb="6">
      <t>ノウゼイ</t>
    </rPh>
    <rPh sb="6" eb="7">
      <t>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</si>
</sst>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&lt;=999]000;[&lt;=9999]000\-00;000\-0000"/>
    <numFmt numFmtId="177" formatCode="[DBNum3][$-411]0"/>
    <numFmt numFmtId="178" formatCode="#,##0_ "/>
    <numFmt numFmtId="179" formatCode="#,##0.00_);[Red]\(#,##0.00\)"/>
    <numFmt numFmtId="180" formatCode="0_);[Red]\(0\)"/>
  </numFmts>
  <fonts count="17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ck">
        <color theme="4" tint="-0.24994659260841701"/>
      </left>
      <right/>
      <top/>
      <bottom/>
      <diagonal/>
    </border>
    <border>
      <left style="thick">
        <color theme="4" tint="-0.24994659260841701"/>
      </left>
      <right/>
      <top/>
      <bottom style="hair">
        <color theme="4" tint="-0.24994659260841701"/>
      </bottom>
      <diagonal/>
    </border>
    <border>
      <left/>
      <right/>
      <top/>
      <bottom style="hair">
        <color theme="4" tint="-0.2499465926084170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9">
    <xf numFmtId="0" fontId="0" fillId="0" borderId="0" xfId="0"/>
    <xf numFmtId="0" fontId="1" fillId="2" borderId="0" xfId="1" applyFill="1">
      <alignment vertical="center"/>
    </xf>
    <xf numFmtId="0" fontId="0" fillId="0" borderId="0" xfId="2" applyFont="1">
      <alignment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Alignment="1">
      <alignment horizontal="right" vertical="center"/>
    </xf>
    <xf numFmtId="0" fontId="7" fillId="2" borderId="0" xfId="3" applyFont="1" applyFill="1" applyAlignment="1">
      <alignment horizontal="center" vertical="center"/>
    </xf>
    <xf numFmtId="0" fontId="9" fillId="2" borderId="0" xfId="1" applyFont="1" applyFill="1">
      <alignment vertical="center"/>
    </xf>
    <xf numFmtId="0" fontId="10" fillId="2" borderId="0" xfId="3" applyFont="1" applyFill="1" applyBorder="1" applyAlignment="1">
      <alignment horizontal="center" shrinkToFit="1"/>
    </xf>
    <xf numFmtId="177" fontId="10" fillId="2" borderId="0" xfId="3" applyNumberFormat="1" applyFont="1" applyFill="1" applyBorder="1" applyAlignment="1">
      <alignment vertical="center"/>
    </xf>
    <xf numFmtId="0" fontId="1" fillId="2" borderId="0" xfId="1" applyFill="1" applyBorder="1" applyAlignment="1">
      <alignment horizontal="left"/>
    </xf>
    <xf numFmtId="0" fontId="7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horizontal="center"/>
    </xf>
    <xf numFmtId="0" fontId="10" fillId="2" borderId="0" xfId="3" applyFont="1" applyFill="1" applyBorder="1" applyAlignment="1"/>
    <xf numFmtId="0" fontId="7" fillId="2" borderId="0" xfId="3" applyFont="1" applyFill="1" applyBorder="1" applyAlignment="1"/>
    <xf numFmtId="0" fontId="12" fillId="2" borderId="0" xfId="3" applyFont="1" applyFill="1" applyBorder="1" applyAlignment="1">
      <alignment horizontal="center" vertical="center"/>
    </xf>
    <xf numFmtId="0" fontId="10" fillId="2" borderId="0" xfId="3" applyFont="1" applyFill="1" applyBorder="1" applyAlignment="1">
      <alignment horizontal="distributed"/>
    </xf>
    <xf numFmtId="0" fontId="7" fillId="2" borderId="1" xfId="3" applyFont="1" applyFill="1" applyBorder="1" applyAlignment="1">
      <alignment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vertical="center"/>
    </xf>
    <xf numFmtId="0" fontId="7" fillId="2" borderId="8" xfId="3" applyFont="1" applyFill="1" applyBorder="1" applyAlignment="1">
      <alignment horizontal="center" vertical="center"/>
    </xf>
    <xf numFmtId="3" fontId="8" fillId="2" borderId="12" xfId="3" applyNumberFormat="1" applyFont="1" applyFill="1" applyBorder="1" applyAlignment="1">
      <alignment horizontal="center" vertical="center" shrinkToFit="1"/>
    </xf>
    <xf numFmtId="0" fontId="1" fillId="2" borderId="14" xfId="1" applyFill="1" applyBorder="1">
      <alignment vertical="center"/>
    </xf>
    <xf numFmtId="0" fontId="7" fillId="2" borderId="15" xfId="3" applyFont="1" applyFill="1" applyBorder="1" applyAlignment="1">
      <alignment horizontal="center" vertical="center"/>
    </xf>
    <xf numFmtId="3" fontId="8" fillId="2" borderId="21" xfId="3" applyNumberFormat="1" applyFont="1" applyFill="1" applyBorder="1" applyAlignment="1">
      <alignment horizontal="center" vertical="center"/>
    </xf>
    <xf numFmtId="0" fontId="1" fillId="2" borderId="22" xfId="1" applyFill="1" applyBorder="1">
      <alignment vertical="center"/>
    </xf>
    <xf numFmtId="3" fontId="7" fillId="2" borderId="21" xfId="3" applyNumberFormat="1" applyFont="1" applyFill="1" applyBorder="1" applyAlignment="1">
      <alignment vertical="center"/>
    </xf>
    <xf numFmtId="0" fontId="14" fillId="2" borderId="21" xfId="1" applyFont="1" applyFill="1" applyBorder="1" applyAlignment="1">
      <alignment vertical="center"/>
    </xf>
    <xf numFmtId="3" fontId="7" fillId="2" borderId="21" xfId="3" applyNumberFormat="1" applyFont="1" applyFill="1" applyBorder="1" applyAlignment="1">
      <alignment horizontal="right" vertical="center"/>
    </xf>
    <xf numFmtId="0" fontId="14" fillId="2" borderId="21" xfId="1" applyFont="1" applyFill="1" applyBorder="1" applyAlignment="1">
      <alignment horizontal="right" vertical="center"/>
    </xf>
    <xf numFmtId="0" fontId="7" fillId="2" borderId="25" xfId="3" applyFont="1" applyFill="1" applyBorder="1" applyAlignment="1">
      <alignment horizontal="center" vertical="center"/>
    </xf>
    <xf numFmtId="3" fontId="7" fillId="2" borderId="26" xfId="3" applyNumberFormat="1" applyFont="1" applyFill="1" applyBorder="1" applyAlignment="1">
      <alignment horizontal="right" vertical="center"/>
    </xf>
    <xf numFmtId="0" fontId="14" fillId="2" borderId="26" xfId="1" applyFont="1" applyFill="1" applyBorder="1" applyAlignment="1">
      <alignment horizontal="right" vertical="center"/>
    </xf>
    <xf numFmtId="0" fontId="7" fillId="2" borderId="32" xfId="3" applyFont="1" applyFill="1" applyBorder="1" applyAlignment="1">
      <alignment vertical="center"/>
    </xf>
    <xf numFmtId="0" fontId="10" fillId="2" borderId="31" xfId="3" applyNumberFormat="1" applyFont="1" applyFill="1" applyBorder="1" applyAlignment="1">
      <alignment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0" xfId="3" applyFont="1" applyFill="1" applyAlignment="1">
      <alignment vertical="center"/>
    </xf>
    <xf numFmtId="0" fontId="0" fillId="0" borderId="0" xfId="0" applyAlignment="1">
      <alignment vertical="center"/>
    </xf>
    <xf numFmtId="0" fontId="7" fillId="2" borderId="0" xfId="3" applyFont="1" applyFill="1" applyAlignment="1">
      <alignment horizontal="center" vertical="center"/>
    </xf>
    <xf numFmtId="0" fontId="0" fillId="0" borderId="0" xfId="0" applyFont="1" applyAlignment="1">
      <alignment horizontal="right"/>
    </xf>
    <xf numFmtId="0" fontId="7" fillId="2" borderId="0" xfId="3" applyFont="1" applyFill="1" applyAlignment="1">
      <alignment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0" xfId="3" applyFont="1" applyFill="1" applyAlignment="1">
      <alignment horizontal="left" vertical="center"/>
    </xf>
    <xf numFmtId="0" fontId="8" fillId="2" borderId="18" xfId="3" applyFont="1" applyFill="1" applyBorder="1" applyAlignment="1">
      <alignment horizontal="center" vertical="center"/>
    </xf>
    <xf numFmtId="0" fontId="8" fillId="2" borderId="19" xfId="3" applyFont="1" applyFill="1" applyBorder="1" applyAlignment="1">
      <alignment horizontal="center" vertical="center"/>
    </xf>
    <xf numFmtId="0" fontId="8" fillId="2" borderId="20" xfId="3" applyFont="1" applyFill="1" applyBorder="1" applyAlignment="1">
      <alignment horizontal="center" vertical="center"/>
    </xf>
    <xf numFmtId="179" fontId="8" fillId="2" borderId="21" xfId="3" applyNumberFormat="1" applyFont="1" applyFill="1" applyBorder="1" applyAlignment="1">
      <alignment horizontal="center" vertical="center"/>
    </xf>
    <xf numFmtId="38" fontId="8" fillId="2" borderId="21" xfId="5" applyFont="1" applyFill="1" applyBorder="1" applyAlignment="1">
      <alignment horizontal="center" vertical="center"/>
    </xf>
    <xf numFmtId="38" fontId="8" fillId="2" borderId="18" xfId="5" applyFont="1" applyFill="1" applyBorder="1" applyAlignment="1">
      <alignment horizontal="center" vertical="center"/>
    </xf>
    <xf numFmtId="0" fontId="8" fillId="2" borderId="27" xfId="3" applyFont="1" applyFill="1" applyBorder="1" applyAlignment="1">
      <alignment horizontal="center" vertical="center"/>
    </xf>
    <xf numFmtId="0" fontId="8" fillId="2" borderId="38" xfId="3" applyFont="1" applyFill="1" applyBorder="1" applyAlignment="1">
      <alignment horizontal="center" vertical="center"/>
    </xf>
    <xf numFmtId="0" fontId="8" fillId="2" borderId="39" xfId="3" applyFont="1" applyFill="1" applyBorder="1" applyAlignment="1">
      <alignment horizontal="center" vertical="center"/>
    </xf>
    <xf numFmtId="179" fontId="8" fillId="2" borderId="26" xfId="3" applyNumberFormat="1" applyFont="1" applyFill="1" applyBorder="1" applyAlignment="1">
      <alignment horizontal="center" vertical="center"/>
    </xf>
    <xf numFmtId="38" fontId="8" fillId="2" borderId="26" xfId="5" applyFont="1" applyFill="1" applyBorder="1" applyAlignment="1">
      <alignment horizontal="center" vertical="center"/>
    </xf>
    <xf numFmtId="38" fontId="8" fillId="2" borderId="27" xfId="5" applyFont="1" applyFill="1" applyBorder="1" applyAlignment="1">
      <alignment horizontal="center" vertical="center"/>
    </xf>
    <xf numFmtId="0" fontId="7" fillId="2" borderId="28" xfId="3" applyFont="1" applyFill="1" applyBorder="1" applyAlignment="1">
      <alignment horizontal="center" vertical="center"/>
    </xf>
    <xf numFmtId="0" fontId="7" fillId="2" borderId="29" xfId="3" applyFont="1" applyFill="1" applyBorder="1" applyAlignment="1">
      <alignment horizontal="center" vertical="center"/>
    </xf>
    <xf numFmtId="0" fontId="7" fillId="2" borderId="30" xfId="3" applyFont="1" applyFill="1" applyBorder="1" applyAlignment="1">
      <alignment horizontal="center" vertical="center"/>
    </xf>
    <xf numFmtId="178" fontId="10" fillId="2" borderId="33" xfId="3" applyNumberFormat="1" applyFont="1" applyFill="1" applyBorder="1" applyAlignment="1">
      <alignment horizontal="right" vertical="center"/>
    </xf>
    <xf numFmtId="178" fontId="10" fillId="2" borderId="34" xfId="3" applyNumberFormat="1" applyFont="1" applyFill="1" applyBorder="1" applyAlignment="1">
      <alignment horizontal="right" vertical="center"/>
    </xf>
    <xf numFmtId="0" fontId="8" fillId="2" borderId="18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8" fillId="2" borderId="40" xfId="3" applyFont="1" applyFill="1" applyBorder="1" applyAlignment="1">
      <alignment horizontal="center" vertical="center" wrapText="1"/>
    </xf>
    <xf numFmtId="0" fontId="8" fillId="2" borderId="41" xfId="3" applyFont="1" applyFill="1" applyBorder="1" applyAlignment="1">
      <alignment horizontal="center" vertical="center"/>
    </xf>
    <xf numFmtId="0" fontId="8" fillId="2" borderId="42" xfId="3" applyFont="1" applyFill="1" applyBorder="1" applyAlignment="1">
      <alignment horizontal="center" vertical="center"/>
    </xf>
    <xf numFmtId="179" fontId="8" fillId="3" borderId="12" xfId="3" applyNumberFormat="1" applyFont="1" applyFill="1" applyBorder="1" applyAlignment="1">
      <alignment horizontal="center" vertical="center"/>
    </xf>
    <xf numFmtId="38" fontId="8" fillId="3" borderId="12" xfId="5" applyFont="1" applyFill="1" applyBorder="1" applyAlignment="1">
      <alignment horizontal="center" vertical="center"/>
    </xf>
    <xf numFmtId="38" fontId="8" fillId="3" borderId="13" xfId="5" applyFont="1" applyFill="1" applyBorder="1" applyAlignment="1">
      <alignment horizontal="center" vertical="center"/>
    </xf>
    <xf numFmtId="0" fontId="10" fillId="2" borderId="0" xfId="3" applyFont="1" applyFill="1" applyBorder="1" applyAlignment="1">
      <alignment shrinkToFit="1"/>
    </xf>
    <xf numFmtId="0" fontId="0" fillId="0" borderId="0" xfId="0" applyAlignment="1">
      <alignment shrinkToFit="1"/>
    </xf>
    <xf numFmtId="0" fontId="4" fillId="2" borderId="0" xfId="3" applyFont="1" applyFill="1" applyAlignment="1">
      <alignment horizontal="center" vertical="center"/>
    </xf>
    <xf numFmtId="176" fontId="7" fillId="2" borderId="0" xfId="3" applyNumberFormat="1" applyFont="1" applyFill="1" applyAlignment="1">
      <alignment horizontal="distributed" vertical="center" justifyLastLine="1"/>
    </xf>
    <xf numFmtId="0" fontId="7" fillId="2" borderId="0" xfId="3" applyFont="1" applyFill="1" applyAlignment="1">
      <alignment vertical="center"/>
    </xf>
    <xf numFmtId="0" fontId="7" fillId="2" borderId="0" xfId="3" applyFont="1" applyFill="1" applyAlignment="1">
      <alignment horizontal="distributed" vertical="center"/>
    </xf>
    <xf numFmtId="0" fontId="8" fillId="2" borderId="0" xfId="4" applyFont="1" applyFill="1" applyAlignment="1">
      <alignment horizontal="center" vertical="center" wrapText="1"/>
    </xf>
    <xf numFmtId="180" fontId="10" fillId="2" borderId="0" xfId="3" applyNumberFormat="1" applyFont="1" applyFill="1" applyBorder="1" applyAlignment="1">
      <alignment horizontal="left"/>
    </xf>
    <xf numFmtId="0" fontId="8" fillId="2" borderId="26" xfId="3" applyFont="1" applyFill="1" applyBorder="1" applyAlignment="1">
      <alignment horizontal="center" vertical="center"/>
    </xf>
    <xf numFmtId="0" fontId="13" fillId="0" borderId="26" xfId="2" applyFont="1" applyBorder="1" applyAlignment="1">
      <alignment horizontal="center" vertical="center" shrinkToFit="1"/>
    </xf>
    <xf numFmtId="0" fontId="8" fillId="2" borderId="26" xfId="3" applyNumberFormat="1" applyFont="1" applyFill="1" applyBorder="1" applyAlignment="1">
      <alignment horizontal="center" vertical="center"/>
    </xf>
    <xf numFmtId="0" fontId="8" fillId="2" borderId="21" xfId="3" applyFont="1" applyFill="1" applyBorder="1" applyAlignment="1">
      <alignment horizontal="center" vertical="center"/>
    </xf>
    <xf numFmtId="0" fontId="13" fillId="0" borderId="21" xfId="2" applyFont="1" applyBorder="1" applyAlignment="1">
      <alignment horizontal="center" vertical="center" shrinkToFit="1"/>
    </xf>
    <xf numFmtId="0" fontId="8" fillId="2" borderId="21" xfId="3" applyNumberFormat="1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 shrinkToFit="1"/>
    </xf>
    <xf numFmtId="0" fontId="13" fillId="0" borderId="19" xfId="2" applyFont="1" applyBorder="1" applyAlignment="1">
      <alignment horizontal="center" vertical="center" shrinkToFit="1"/>
    </xf>
    <xf numFmtId="0" fontId="13" fillId="0" borderId="20" xfId="2" applyFont="1" applyBorder="1" applyAlignment="1">
      <alignment horizontal="center" vertical="center" shrinkToFit="1"/>
    </xf>
    <xf numFmtId="0" fontId="8" fillId="3" borderId="21" xfId="3" applyNumberFormat="1" applyFont="1" applyFill="1" applyBorder="1" applyAlignment="1">
      <alignment horizontal="center" vertical="center"/>
    </xf>
    <xf numFmtId="38" fontId="8" fillId="3" borderId="21" xfId="5" applyFont="1" applyFill="1" applyBorder="1" applyAlignment="1">
      <alignment horizontal="center" vertical="center"/>
    </xf>
    <xf numFmtId="38" fontId="8" fillId="3" borderId="18" xfId="5" applyFont="1" applyFill="1" applyBorder="1" applyAlignment="1">
      <alignment horizontal="center" vertical="center"/>
    </xf>
    <xf numFmtId="0" fontId="8" fillId="2" borderId="13" xfId="3" applyFont="1" applyFill="1" applyBorder="1" applyAlignment="1">
      <alignment horizontal="center" vertical="center"/>
    </xf>
    <xf numFmtId="0" fontId="8" fillId="2" borderId="23" xfId="3" applyFont="1" applyFill="1" applyBorder="1" applyAlignment="1">
      <alignment horizontal="center" vertical="center"/>
    </xf>
    <xf numFmtId="0" fontId="8" fillId="2" borderId="24" xfId="3" applyFont="1" applyFill="1" applyBorder="1" applyAlignment="1">
      <alignment horizontal="center" vertical="center"/>
    </xf>
    <xf numFmtId="0" fontId="15" fillId="0" borderId="3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36" xfId="0" applyFont="1" applyBorder="1" applyAlignment="1">
      <alignment horizontal="left"/>
    </xf>
    <xf numFmtId="0" fontId="15" fillId="0" borderId="37" xfId="0" applyFont="1" applyBorder="1" applyAlignment="1">
      <alignment horizontal="left"/>
    </xf>
    <xf numFmtId="0" fontId="7" fillId="2" borderId="0" xfId="3" applyFont="1" applyFill="1" applyAlignment="1">
      <alignment horizontal="left" vertical="center" indent="1"/>
    </xf>
    <xf numFmtId="0" fontId="10" fillId="2" borderId="0" xfId="3" applyNumberFormat="1" applyFont="1" applyFill="1" applyBorder="1" applyAlignment="1">
      <alignment horizontal="left"/>
    </xf>
    <xf numFmtId="0" fontId="8" fillId="2" borderId="9" xfId="3" applyFont="1" applyFill="1" applyBorder="1" applyAlignment="1">
      <alignment horizontal="center" vertical="center"/>
    </xf>
    <xf numFmtId="0" fontId="8" fillId="2" borderId="10" xfId="3" applyFont="1" applyFill="1" applyBorder="1" applyAlignment="1">
      <alignment horizontal="center" vertical="center"/>
    </xf>
    <xf numFmtId="0" fontId="8" fillId="2" borderId="11" xfId="3" applyFont="1" applyFill="1" applyBorder="1" applyAlignment="1">
      <alignment horizontal="center" vertical="center"/>
    </xf>
    <xf numFmtId="0" fontId="13" fillId="0" borderId="9" xfId="2" applyFont="1" applyBorder="1" applyAlignment="1">
      <alignment horizontal="center" vertical="center" shrinkToFit="1"/>
    </xf>
    <xf numFmtId="0" fontId="13" fillId="0" borderId="10" xfId="2" applyFont="1" applyBorder="1" applyAlignment="1">
      <alignment horizontal="center" vertical="center" shrinkToFit="1"/>
    </xf>
    <xf numFmtId="0" fontId="13" fillId="0" borderId="11" xfId="2" applyFont="1" applyBorder="1" applyAlignment="1">
      <alignment horizontal="center" vertical="center" shrinkToFit="1"/>
    </xf>
    <xf numFmtId="0" fontId="8" fillId="3" borderId="12" xfId="3" applyNumberFormat="1" applyFont="1" applyFill="1" applyBorder="1" applyAlignment="1">
      <alignment horizontal="center" vertical="center"/>
    </xf>
    <xf numFmtId="0" fontId="8" fillId="2" borderId="16" xfId="3" applyFont="1" applyFill="1" applyBorder="1" applyAlignment="1">
      <alignment horizontal="center" vertical="center"/>
    </xf>
    <xf numFmtId="0" fontId="8" fillId="2" borderId="0" xfId="3" applyFont="1" applyFill="1" applyBorder="1" applyAlignment="1">
      <alignment horizontal="center" vertical="center"/>
    </xf>
    <xf numFmtId="0" fontId="8" fillId="2" borderId="17" xfId="3" applyFont="1" applyFill="1" applyBorder="1" applyAlignment="1">
      <alignment horizontal="center" vertical="center"/>
    </xf>
  </cellXfs>
  <cellStyles count="6">
    <cellStyle name="桁区切り" xfId="5" builtinId="6"/>
    <cellStyle name="標準" xfId="0" builtinId="0"/>
    <cellStyle name="標準 2" xfId="2"/>
    <cellStyle name="標準_02_資格確認申請書様式" xfId="4"/>
    <cellStyle name="標準_4201000182" xfId="1"/>
    <cellStyle name="標準_工事費内訳書" xfId="3"/>
  </cellStyles>
  <dxfs count="13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85724</xdr:colOff>
      <xdr:row>6</xdr:row>
      <xdr:rowOff>123826</xdr:rowOff>
    </xdr:from>
    <xdr:to>
      <xdr:col>21</xdr:col>
      <xdr:colOff>628649</xdr:colOff>
      <xdr:row>14</xdr:row>
      <xdr:rowOff>0</xdr:rowOff>
    </xdr:to>
    <xdr:grpSp>
      <xdr:nvGrpSpPr>
        <xdr:cNvPr id="2" name="グループ化 1"/>
        <xdr:cNvGrpSpPr>
          <a:grpSpLocks/>
        </xdr:cNvGrpSpPr>
      </xdr:nvGrpSpPr>
      <xdr:grpSpPr bwMode="auto">
        <a:xfrm>
          <a:off x="8467724" y="1209676"/>
          <a:ext cx="2600325" cy="1362074"/>
          <a:chOff x="7239000" y="1021608"/>
          <a:chExt cx="1981200" cy="1188192"/>
        </a:xfrm>
      </xdr:grpSpPr>
      <xdr:sp macro="" textlink="">
        <xdr:nvSpPr>
          <xdr:cNvPr id="3" name="AutoShape 7"/>
          <xdr:cNvSpPr>
            <a:spLocks/>
          </xdr:cNvSpPr>
        </xdr:nvSpPr>
        <xdr:spPr bwMode="auto">
          <a:xfrm>
            <a:off x="7239000" y="1038225"/>
            <a:ext cx="257175" cy="1171575"/>
          </a:xfrm>
          <a:prstGeom prst="rightBrace">
            <a:avLst>
              <a:gd name="adj1" fmla="val 37963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Text Box 8"/>
          <xdr:cNvSpPr txBox="1">
            <a:spLocks noChangeArrowheads="1"/>
          </xdr:cNvSpPr>
        </xdr:nvSpPr>
        <xdr:spPr bwMode="auto">
          <a:xfrm>
            <a:off x="7581900" y="1021608"/>
            <a:ext cx="1638300" cy="1163266"/>
          </a:xfrm>
          <a:prstGeom prst="rect">
            <a:avLst/>
          </a:prstGeom>
          <a:solidFill>
            <a:srgbClr val="FFFF0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lnSpc>
                <a:spcPts val="1600"/>
              </a:lnSpc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必ず記載すること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※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日付の記載は不要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※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代表者は肩書も記載してください。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　　（例：代表取締役　○○○○）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</xdr:txBody>
      </xdr:sp>
    </xdr:grpSp>
    <xdr:clientData/>
  </xdr:twoCellAnchor>
  <xdr:twoCellAnchor>
    <xdr:from>
      <xdr:col>18</xdr:col>
      <xdr:colOff>152400</xdr:colOff>
      <xdr:row>17</xdr:row>
      <xdr:rowOff>19049</xdr:rowOff>
    </xdr:from>
    <xdr:to>
      <xdr:col>22</xdr:col>
      <xdr:colOff>9525</xdr:colOff>
      <xdr:row>22</xdr:row>
      <xdr:rowOff>295275</xdr:rowOff>
    </xdr:to>
    <xdr:grpSp>
      <xdr:nvGrpSpPr>
        <xdr:cNvPr id="5" name="グループ化 4"/>
        <xdr:cNvGrpSpPr>
          <a:grpSpLocks/>
        </xdr:cNvGrpSpPr>
      </xdr:nvGrpSpPr>
      <xdr:grpSpPr bwMode="auto">
        <a:xfrm>
          <a:off x="8534400" y="3248024"/>
          <a:ext cx="2809875" cy="1971676"/>
          <a:chOff x="7239000" y="1038225"/>
          <a:chExt cx="1981200" cy="1204811"/>
        </a:xfrm>
      </xdr:grpSpPr>
      <xdr:sp macro="" textlink="">
        <xdr:nvSpPr>
          <xdr:cNvPr id="6" name="AutoShape 7"/>
          <xdr:cNvSpPr>
            <a:spLocks/>
          </xdr:cNvSpPr>
        </xdr:nvSpPr>
        <xdr:spPr bwMode="auto">
          <a:xfrm>
            <a:off x="7239000" y="1038225"/>
            <a:ext cx="257175" cy="1171575"/>
          </a:xfrm>
          <a:prstGeom prst="rightBrace">
            <a:avLst>
              <a:gd name="adj1" fmla="val 37963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" name="Text Box 8"/>
          <xdr:cNvSpPr txBox="1">
            <a:spLocks noChangeArrowheads="1"/>
          </xdr:cNvSpPr>
        </xdr:nvSpPr>
        <xdr:spPr bwMode="auto">
          <a:xfrm>
            <a:off x="7581900" y="1104697"/>
            <a:ext cx="1638300" cy="1138339"/>
          </a:xfrm>
          <a:prstGeom prst="rect">
            <a:avLst/>
          </a:prstGeom>
          <a:solidFill>
            <a:srgbClr val="FFFF0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※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単価を入力し、金額が合っているか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　確認してください。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※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同等品で入札する場合は、品番を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　書きかえ、「■同等品で入札」を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　選択してください。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※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合計金額が合っているか確認して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　ください。合計金額の記載がないと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　入札が無効になります。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</xdr:txBody>
      </xdr:sp>
    </xdr:grpSp>
    <xdr:clientData/>
  </xdr:twoCellAnchor>
  <xdr:twoCellAnchor>
    <xdr:from>
      <xdr:col>18</xdr:col>
      <xdr:colOff>136069</xdr:colOff>
      <xdr:row>36</xdr:row>
      <xdr:rowOff>219075</xdr:rowOff>
    </xdr:from>
    <xdr:to>
      <xdr:col>21</xdr:col>
      <xdr:colOff>405945</xdr:colOff>
      <xdr:row>38</xdr:row>
      <xdr:rowOff>219073</xdr:rowOff>
    </xdr:to>
    <xdr:grpSp>
      <xdr:nvGrpSpPr>
        <xdr:cNvPr id="8" name="グループ化 7"/>
        <xdr:cNvGrpSpPr>
          <a:grpSpLocks/>
        </xdr:cNvGrpSpPr>
      </xdr:nvGrpSpPr>
      <xdr:grpSpPr bwMode="auto">
        <a:xfrm>
          <a:off x="8518069" y="9410700"/>
          <a:ext cx="2327276" cy="609598"/>
          <a:chOff x="7007281" y="1261339"/>
          <a:chExt cx="1774387" cy="407977"/>
        </a:xfrm>
      </xdr:grpSpPr>
      <xdr:sp macro="" textlink="">
        <xdr:nvSpPr>
          <xdr:cNvPr id="9" name="AutoShape 7"/>
          <xdr:cNvSpPr>
            <a:spLocks/>
          </xdr:cNvSpPr>
        </xdr:nvSpPr>
        <xdr:spPr bwMode="auto">
          <a:xfrm>
            <a:off x="7007281" y="1261339"/>
            <a:ext cx="191351" cy="369730"/>
          </a:xfrm>
          <a:prstGeom prst="rightBrace">
            <a:avLst>
              <a:gd name="adj1" fmla="val 37963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" name="Text Box 8"/>
          <xdr:cNvSpPr txBox="1">
            <a:spLocks noChangeArrowheads="1"/>
          </xdr:cNvSpPr>
        </xdr:nvSpPr>
        <xdr:spPr bwMode="auto">
          <a:xfrm>
            <a:off x="7284357" y="1280462"/>
            <a:ext cx="1497311" cy="388854"/>
          </a:xfrm>
          <a:prstGeom prst="rect">
            <a:avLst/>
          </a:prstGeom>
          <a:solidFill>
            <a:srgbClr val="FFFF0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※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合計欄に金額の記載があるか確認してください。空白の場合、無効となります。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85724</xdr:colOff>
      <xdr:row>6</xdr:row>
      <xdr:rowOff>123826</xdr:rowOff>
    </xdr:from>
    <xdr:to>
      <xdr:col>21</xdr:col>
      <xdr:colOff>628649</xdr:colOff>
      <xdr:row>14</xdr:row>
      <xdr:rowOff>0</xdr:rowOff>
    </xdr:to>
    <xdr:grpSp>
      <xdr:nvGrpSpPr>
        <xdr:cNvPr id="2" name="グループ化 1"/>
        <xdr:cNvGrpSpPr>
          <a:grpSpLocks/>
        </xdr:cNvGrpSpPr>
      </xdr:nvGrpSpPr>
      <xdr:grpSpPr bwMode="auto">
        <a:xfrm>
          <a:off x="8478930" y="1210797"/>
          <a:ext cx="2593601" cy="1344144"/>
          <a:chOff x="7239000" y="1021608"/>
          <a:chExt cx="1981200" cy="1188192"/>
        </a:xfrm>
      </xdr:grpSpPr>
      <xdr:sp macro="" textlink="">
        <xdr:nvSpPr>
          <xdr:cNvPr id="3" name="AutoShape 7"/>
          <xdr:cNvSpPr>
            <a:spLocks/>
          </xdr:cNvSpPr>
        </xdr:nvSpPr>
        <xdr:spPr bwMode="auto">
          <a:xfrm>
            <a:off x="7239000" y="1038225"/>
            <a:ext cx="257175" cy="1171575"/>
          </a:xfrm>
          <a:prstGeom prst="rightBrace">
            <a:avLst>
              <a:gd name="adj1" fmla="val 37963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Text Box 8"/>
          <xdr:cNvSpPr txBox="1">
            <a:spLocks noChangeArrowheads="1"/>
          </xdr:cNvSpPr>
        </xdr:nvSpPr>
        <xdr:spPr bwMode="auto">
          <a:xfrm>
            <a:off x="7581900" y="1021608"/>
            <a:ext cx="1638300" cy="1163266"/>
          </a:xfrm>
          <a:prstGeom prst="rect">
            <a:avLst/>
          </a:prstGeom>
          <a:solidFill>
            <a:srgbClr val="FFFF0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lnSpc>
                <a:spcPts val="1600"/>
              </a:lnSpc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必ず記載すること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※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日付の記載は不要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※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代表者は肩書も記載してください。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　　（例：代表取締役　○○○○）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</xdr:txBody>
      </xdr:sp>
    </xdr:grpSp>
    <xdr:clientData/>
  </xdr:twoCellAnchor>
  <xdr:twoCellAnchor>
    <xdr:from>
      <xdr:col>18</xdr:col>
      <xdr:colOff>152400</xdr:colOff>
      <xdr:row>17</xdr:row>
      <xdr:rowOff>19049</xdr:rowOff>
    </xdr:from>
    <xdr:to>
      <xdr:col>22</xdr:col>
      <xdr:colOff>9525</xdr:colOff>
      <xdr:row>22</xdr:row>
      <xdr:rowOff>295275</xdr:rowOff>
    </xdr:to>
    <xdr:grpSp>
      <xdr:nvGrpSpPr>
        <xdr:cNvPr id="5" name="グループ化 4"/>
        <xdr:cNvGrpSpPr>
          <a:grpSpLocks/>
        </xdr:cNvGrpSpPr>
      </xdr:nvGrpSpPr>
      <xdr:grpSpPr bwMode="auto">
        <a:xfrm>
          <a:off x="8545606" y="3235137"/>
          <a:ext cx="2804272" cy="1789020"/>
          <a:chOff x="7239000" y="1038225"/>
          <a:chExt cx="1981200" cy="1204811"/>
        </a:xfrm>
      </xdr:grpSpPr>
      <xdr:sp macro="" textlink="">
        <xdr:nvSpPr>
          <xdr:cNvPr id="6" name="AutoShape 7"/>
          <xdr:cNvSpPr>
            <a:spLocks/>
          </xdr:cNvSpPr>
        </xdr:nvSpPr>
        <xdr:spPr bwMode="auto">
          <a:xfrm>
            <a:off x="7239000" y="1038225"/>
            <a:ext cx="257175" cy="1171575"/>
          </a:xfrm>
          <a:prstGeom prst="rightBrace">
            <a:avLst>
              <a:gd name="adj1" fmla="val 37963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" name="Text Box 8"/>
          <xdr:cNvSpPr txBox="1">
            <a:spLocks noChangeArrowheads="1"/>
          </xdr:cNvSpPr>
        </xdr:nvSpPr>
        <xdr:spPr bwMode="auto">
          <a:xfrm>
            <a:off x="7581900" y="1104697"/>
            <a:ext cx="1638300" cy="1138339"/>
          </a:xfrm>
          <a:prstGeom prst="rect">
            <a:avLst/>
          </a:prstGeom>
          <a:solidFill>
            <a:srgbClr val="FFFF0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※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単価を入力し、金額が合っているか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　確認してください。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※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同等品で入札する場合は、品番を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　書きかえ、「■同等品で入札」を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　選択してください。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※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合計金額が合っているか確認して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　ください。合計金額の記載がないと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　入札が無効になります。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</xdr:txBody>
      </xdr:sp>
    </xdr:grpSp>
    <xdr:clientData/>
  </xdr:twoCellAnchor>
  <xdr:twoCellAnchor>
    <xdr:from>
      <xdr:col>18</xdr:col>
      <xdr:colOff>136069</xdr:colOff>
      <xdr:row>36</xdr:row>
      <xdr:rowOff>219075</xdr:rowOff>
    </xdr:from>
    <xdr:to>
      <xdr:col>21</xdr:col>
      <xdr:colOff>405945</xdr:colOff>
      <xdr:row>38</xdr:row>
      <xdr:rowOff>219073</xdr:rowOff>
    </xdr:to>
    <xdr:grpSp>
      <xdr:nvGrpSpPr>
        <xdr:cNvPr id="8" name="グループ化 7"/>
        <xdr:cNvGrpSpPr>
          <a:grpSpLocks/>
        </xdr:cNvGrpSpPr>
      </xdr:nvGrpSpPr>
      <xdr:grpSpPr bwMode="auto">
        <a:xfrm>
          <a:off x="8529275" y="9183781"/>
          <a:ext cx="2320552" cy="605116"/>
          <a:chOff x="7007281" y="1261339"/>
          <a:chExt cx="1774387" cy="407977"/>
        </a:xfrm>
      </xdr:grpSpPr>
      <xdr:sp macro="" textlink="">
        <xdr:nvSpPr>
          <xdr:cNvPr id="9" name="AutoShape 7"/>
          <xdr:cNvSpPr>
            <a:spLocks/>
          </xdr:cNvSpPr>
        </xdr:nvSpPr>
        <xdr:spPr bwMode="auto">
          <a:xfrm>
            <a:off x="7007281" y="1261339"/>
            <a:ext cx="191351" cy="369730"/>
          </a:xfrm>
          <a:prstGeom prst="rightBrace">
            <a:avLst>
              <a:gd name="adj1" fmla="val 37963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" name="Text Box 8"/>
          <xdr:cNvSpPr txBox="1">
            <a:spLocks noChangeArrowheads="1"/>
          </xdr:cNvSpPr>
        </xdr:nvSpPr>
        <xdr:spPr bwMode="auto">
          <a:xfrm>
            <a:off x="7284357" y="1280462"/>
            <a:ext cx="1497311" cy="388854"/>
          </a:xfrm>
          <a:prstGeom prst="rect">
            <a:avLst/>
          </a:prstGeom>
          <a:solidFill>
            <a:srgbClr val="FFFF0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※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合計欄に金額の記載があるか確認してください。空白の場合、無効となります。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</xdr:txBody>
      </xdr:sp>
    </xdr:grpSp>
    <xdr:clientData/>
  </xdr:twoCellAnchor>
  <xdr:twoCellAnchor>
    <xdr:from>
      <xdr:col>8</xdr:col>
      <xdr:colOff>115982</xdr:colOff>
      <xdr:row>4</xdr:row>
      <xdr:rowOff>38661</xdr:rowOff>
    </xdr:from>
    <xdr:to>
      <xdr:col>16</xdr:col>
      <xdr:colOff>1143001</xdr:colOff>
      <xdr:row>8</xdr:row>
      <xdr:rowOff>1681</xdr:rowOff>
    </xdr:to>
    <xdr:sp macro="" textlink="">
      <xdr:nvSpPr>
        <xdr:cNvPr id="14" name="角丸四角形 13"/>
        <xdr:cNvSpPr/>
      </xdr:nvSpPr>
      <xdr:spPr>
        <a:xfrm>
          <a:off x="4419041" y="778249"/>
          <a:ext cx="3895725" cy="590550"/>
        </a:xfrm>
        <a:prstGeom prst="roundRect">
          <a:avLst>
            <a:gd name="adj" fmla="val 1743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青色の部分を必ず入力してください。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ctr"/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390526</xdr:colOff>
      <xdr:row>33</xdr:row>
      <xdr:rowOff>107577</xdr:rowOff>
    </xdr:from>
    <xdr:to>
      <xdr:col>16</xdr:col>
      <xdr:colOff>379320</xdr:colOff>
      <xdr:row>36</xdr:row>
      <xdr:rowOff>85725</xdr:rowOff>
    </xdr:to>
    <xdr:sp macro="" textlink="">
      <xdr:nvSpPr>
        <xdr:cNvPr id="15" name="角丸四角形吹き出し 14"/>
        <xdr:cNvSpPr/>
      </xdr:nvSpPr>
      <xdr:spPr>
        <a:xfrm>
          <a:off x="4693585" y="8164606"/>
          <a:ext cx="2857500" cy="885825"/>
        </a:xfrm>
        <a:prstGeom prst="wedgeRoundRectCallout">
          <a:avLst>
            <a:gd name="adj1" fmla="val -5222"/>
            <a:gd name="adj2" fmla="val 9532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200"/>
            <a:t>合計金額は自動計算で表示されます。金額が正しいか確認してください。</a:t>
          </a:r>
        </a:p>
      </xdr:txBody>
    </xdr:sp>
    <xdr:clientData/>
  </xdr:twoCellAnchor>
  <xdr:twoCellAnchor>
    <xdr:from>
      <xdr:col>5</xdr:col>
      <xdr:colOff>0</xdr:colOff>
      <xdr:row>12</xdr:row>
      <xdr:rowOff>89648</xdr:rowOff>
    </xdr:from>
    <xdr:to>
      <xdr:col>15</xdr:col>
      <xdr:colOff>67235</xdr:colOff>
      <xdr:row>15</xdr:row>
      <xdr:rowOff>78441</xdr:rowOff>
    </xdr:to>
    <xdr:sp macro="" textlink="">
      <xdr:nvSpPr>
        <xdr:cNvPr id="16" name="角丸四角形吹き出し 15"/>
        <xdr:cNvSpPr/>
      </xdr:nvSpPr>
      <xdr:spPr>
        <a:xfrm>
          <a:off x="2723029" y="2241177"/>
          <a:ext cx="4202206" cy="661146"/>
        </a:xfrm>
        <a:prstGeom prst="wedgeRoundRectCallout">
          <a:avLst>
            <a:gd name="adj1" fmla="val 67303"/>
            <a:gd name="adj2" fmla="val 153710"/>
            <a:gd name="adj3" fmla="val 16667"/>
          </a:avLst>
        </a:prstGeom>
        <a:solidFill>
          <a:sysClr val="window" lastClr="FFFFFF">
            <a:alpha val="32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同等品で入札をする場合は、必ずチェックを入れてください。チェックを入れると、色が変わります。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19</xdr:row>
      <xdr:rowOff>122143</xdr:rowOff>
    </xdr:from>
    <xdr:to>
      <xdr:col>5</xdr:col>
      <xdr:colOff>124947</xdr:colOff>
      <xdr:row>23</xdr:row>
      <xdr:rowOff>22411</xdr:rowOff>
    </xdr:to>
    <xdr:sp macro="" textlink="">
      <xdr:nvSpPr>
        <xdr:cNvPr id="17" name="角丸四角形吹き出し 16"/>
        <xdr:cNvSpPr/>
      </xdr:nvSpPr>
      <xdr:spPr>
        <a:xfrm>
          <a:off x="0" y="3943349"/>
          <a:ext cx="2847976" cy="1110503"/>
        </a:xfrm>
        <a:prstGeom prst="wedgeRoundRectCallout">
          <a:avLst>
            <a:gd name="adj1" fmla="val 56991"/>
            <a:gd name="adj2" fmla="val -10212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200"/>
            <a:t>品名、品番、数量、単位は始めから入力してあります。</a:t>
          </a:r>
          <a:endParaRPr kumimoji="1" lang="en-US" altLang="ja-JP" sz="1200"/>
        </a:p>
        <a:p>
          <a:pPr algn="l"/>
          <a:r>
            <a:rPr kumimoji="1" lang="ja-JP" altLang="en-US" sz="1200"/>
            <a:t>同等品で入札をする場合は、必ず品番を変更してください。</a:t>
          </a:r>
          <a:endParaRPr kumimoji="1" lang="en-US" altLang="ja-JP" sz="1200"/>
        </a:p>
      </xdr:txBody>
    </xdr:sp>
    <xdr:clientData/>
  </xdr:twoCellAnchor>
  <xdr:twoCellAnchor>
    <xdr:from>
      <xdr:col>6</xdr:col>
      <xdr:colOff>186017</xdr:colOff>
      <xdr:row>19</xdr:row>
      <xdr:rowOff>151279</xdr:rowOff>
    </xdr:from>
    <xdr:to>
      <xdr:col>10</xdr:col>
      <xdr:colOff>190500</xdr:colOff>
      <xdr:row>22</xdr:row>
      <xdr:rowOff>89647</xdr:rowOff>
    </xdr:to>
    <xdr:sp macro="" textlink="">
      <xdr:nvSpPr>
        <xdr:cNvPr id="18" name="角丸四角形吹き出し 17"/>
        <xdr:cNvSpPr/>
      </xdr:nvSpPr>
      <xdr:spPr>
        <a:xfrm>
          <a:off x="3458135" y="3972485"/>
          <a:ext cx="1931894" cy="846044"/>
        </a:xfrm>
        <a:prstGeom prst="wedgeRoundRectCallout">
          <a:avLst>
            <a:gd name="adj1" fmla="val -49245"/>
            <a:gd name="adj2" fmla="val -7045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200"/>
            <a:t>同等品で入札をする場合は、品番を変更してください。</a:t>
          </a:r>
          <a:endParaRPr kumimoji="1" lang="en-US" altLang="ja-JP" sz="1200"/>
        </a:p>
      </xdr:txBody>
    </xdr:sp>
    <xdr:clientData/>
  </xdr:twoCellAnchor>
  <xdr:twoCellAnchor editAs="oneCell">
    <xdr:from>
      <xdr:col>0</xdr:col>
      <xdr:colOff>0</xdr:colOff>
      <xdr:row>45</xdr:row>
      <xdr:rowOff>134471</xdr:rowOff>
    </xdr:from>
    <xdr:to>
      <xdr:col>6</xdr:col>
      <xdr:colOff>414617</xdr:colOff>
      <xdr:row>57</xdr:row>
      <xdr:rowOff>156883</xdr:rowOff>
    </xdr:to>
    <xdr:pic>
      <xdr:nvPicPr>
        <xdr:cNvPr id="11" name="図 10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29286" t="35852" r="42375" b="36265"/>
        <a:stretch/>
      </xdr:blipFill>
      <xdr:spPr>
        <a:xfrm>
          <a:off x="0" y="11149853"/>
          <a:ext cx="3686735" cy="20394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145678</xdr:rowOff>
    </xdr:from>
    <xdr:to>
      <xdr:col>6</xdr:col>
      <xdr:colOff>414617</xdr:colOff>
      <xdr:row>67</xdr:row>
      <xdr:rowOff>11206</xdr:rowOff>
    </xdr:to>
    <xdr:pic>
      <xdr:nvPicPr>
        <xdr:cNvPr id="19" name="図 18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29286" t="35852" r="42375" b="54496"/>
        <a:stretch/>
      </xdr:blipFill>
      <xdr:spPr>
        <a:xfrm>
          <a:off x="0" y="14018560"/>
          <a:ext cx="3686735" cy="7059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0.24.133\keiyaku\Users\H0055\Desktop\H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物品指名（入札書）"/>
      <sheetName val="物品随契（見積書）"/>
      <sheetName val="改行（見積書） (2)"/>
      <sheetName val="注意書"/>
      <sheetName val="問い合せ"/>
      <sheetName val="問い合せ (2)"/>
      <sheetName val="消防（ワイシャツ・Ｔシャツ等）"/>
      <sheetName val="適正価格参考資料 (4)"/>
      <sheetName val="消防（制服・活動服等）"/>
      <sheetName val="アルファ米"/>
      <sheetName val="缶入りカンパン"/>
      <sheetName val="消防（短靴・安全靴・編上靴）"/>
      <sheetName val="消防（革手袋・ケブラー手袋）"/>
      <sheetName val="消防（雨衣）"/>
      <sheetName val="アポロキャップ"/>
      <sheetName val="浄化装置フィルタ"/>
      <sheetName val="適正価格参考資料 (5)"/>
      <sheetName val="第２四半期　救急用医薬材料①"/>
      <sheetName val="ヘルメット"/>
      <sheetName val="ボールペン"/>
      <sheetName val="ポケットティッシュ"/>
      <sheetName val="ごみ袋"/>
      <sheetName val="適正価格参考資料 (18)"/>
      <sheetName val="作業服（冬）"/>
      <sheetName val="保育士スモック"/>
      <sheetName val="五徳"/>
      <sheetName val="獣害防止柵・支柱（イノシシ用）"/>
      <sheetName val="街頭演説用標旗ほか"/>
      <sheetName val="ごみ袋（可燃２）"/>
      <sheetName val="深皿"/>
      <sheetName val="フロアシート"/>
      <sheetName val="椅子カバー"/>
      <sheetName val="有害ごみ袋"/>
      <sheetName val="ハイプラ境界杭他"/>
      <sheetName val="適正価格参考資料 (2)"/>
      <sheetName val="成人式参加記念品ボールペン"/>
      <sheetName val="美化清掃ごみ袋"/>
      <sheetName val="辞退届２"/>
      <sheetName val="辞退届"/>
      <sheetName val="受領書"/>
      <sheetName val="同等品確認書"/>
      <sheetName val="同等品確認書 (電子)"/>
      <sheetName val="チェックリスト"/>
      <sheetName val="チェックリスト (6)"/>
      <sheetName val="チェックリスト (電子)"/>
      <sheetName val="内訳書"/>
    </sheetNames>
    <sheetDataSet>
      <sheetData sheetId="0">
        <row r="2">
          <cell r="A2">
            <v>1</v>
          </cell>
          <cell r="C2" t="str">
            <v>くわな市議会だより（第9号）</v>
          </cell>
          <cell r="D2" t="str">
            <v>議会事務局</v>
          </cell>
          <cell r="E2" t="str">
            <v>議会事務局ほか</v>
          </cell>
          <cell r="F2">
            <v>41730</v>
          </cell>
          <cell r="G2">
            <v>0.58333333333333337</v>
          </cell>
          <cell r="L2">
            <v>41730</v>
          </cell>
        </row>
        <row r="3">
          <cell r="A3">
            <v>2</v>
          </cell>
          <cell r="C3" t="str">
            <v>平成26年度　広報くわな、広報くわなお知らせ版（4月～5月）</v>
          </cell>
          <cell r="D3" t="str">
            <v>ブランド推進課</v>
          </cell>
          <cell r="E3" t="str">
            <v>ブランド推進課ほか</v>
          </cell>
          <cell r="F3">
            <v>41730</v>
          </cell>
          <cell r="G3">
            <v>0.5625</v>
          </cell>
          <cell r="L3">
            <v>41730</v>
          </cell>
        </row>
        <row r="4">
          <cell r="A4">
            <v>3</v>
          </cell>
          <cell r="B4">
            <v>4263100001</v>
          </cell>
          <cell r="C4" t="str">
            <v>ゴーヤ（苗）</v>
          </cell>
          <cell r="D4" t="str">
            <v>環境政策課</v>
          </cell>
          <cell r="E4" t="str">
            <v>環境政策課ほか</v>
          </cell>
          <cell r="F4">
            <v>41740</v>
          </cell>
          <cell r="G4">
            <v>0.54166666666666663</v>
          </cell>
        </row>
        <row r="5">
          <cell r="A5">
            <v>4</v>
          </cell>
          <cell r="C5" t="str">
            <v>第６１回桑名市民展　申込書　募集要項</v>
          </cell>
          <cell r="D5" t="str">
            <v>文化課</v>
          </cell>
          <cell r="E5" t="str">
            <v>文化課</v>
          </cell>
          <cell r="F5">
            <v>41733</v>
          </cell>
        </row>
        <row r="6">
          <cell r="A6">
            <v>5</v>
          </cell>
          <cell r="C6" t="str">
            <v>第６１回桑名市民展ポスター</v>
          </cell>
          <cell r="D6" t="str">
            <v>文化課</v>
          </cell>
        </row>
        <row r="7">
          <cell r="A7">
            <v>6</v>
          </cell>
          <cell r="B7">
            <v>4263100002</v>
          </cell>
          <cell r="C7" t="str">
            <v>どぶ土収集用土嚢袋</v>
          </cell>
          <cell r="D7" t="str">
            <v>廃棄物対策課</v>
          </cell>
          <cell r="E7" t="str">
            <v>プレハブ１階倉庫</v>
          </cell>
          <cell r="F7">
            <v>41744</v>
          </cell>
          <cell r="G7">
            <v>0.54166666666666663</v>
          </cell>
        </row>
        <row r="8">
          <cell r="A8">
            <v>7</v>
          </cell>
          <cell r="B8">
            <v>4263100011</v>
          </cell>
          <cell r="C8" t="str">
            <v>作業服（夏服）</v>
          </cell>
          <cell r="D8" t="str">
            <v>財産管理課他</v>
          </cell>
          <cell r="E8" t="str">
            <v>財産管理課他</v>
          </cell>
          <cell r="F8">
            <v>41751</v>
          </cell>
          <cell r="G8">
            <v>0.45833333333333331</v>
          </cell>
        </row>
        <row r="9">
          <cell r="A9">
            <v>8</v>
          </cell>
          <cell r="B9">
            <v>4263100013</v>
          </cell>
          <cell r="C9" t="str">
            <v>ゴーヤ（苗）及びアサガオ（苗）</v>
          </cell>
          <cell r="D9" t="str">
            <v>環境政策課</v>
          </cell>
          <cell r="E9" t="str">
            <v>環境政策課ほか</v>
          </cell>
          <cell r="F9">
            <v>41752</v>
          </cell>
          <cell r="G9">
            <v>0.54166666666666663</v>
          </cell>
        </row>
        <row r="10">
          <cell r="A10">
            <v>9</v>
          </cell>
          <cell r="B10">
            <v>4263100016</v>
          </cell>
          <cell r="C10" t="str">
            <v>水防訓練用お茶</v>
          </cell>
          <cell r="D10" t="str">
            <v>土木課</v>
          </cell>
          <cell r="E10" t="str">
            <v>木曽川右岸堤河川敷</v>
          </cell>
          <cell r="F10">
            <v>41752</v>
          </cell>
          <cell r="G10">
            <v>0.54166666666666663</v>
          </cell>
        </row>
        <row r="11">
          <cell r="A11">
            <v>10</v>
          </cell>
          <cell r="B11">
            <v>4263100020</v>
          </cell>
          <cell r="C11" t="str">
            <v>備蓄用食糧（缶入りカンパン）</v>
          </cell>
          <cell r="D11" t="str">
            <v>防災・危機管理課</v>
          </cell>
          <cell r="E11" t="str">
            <v>長島防災コミュニティセンター</v>
          </cell>
          <cell r="F11">
            <v>41772</v>
          </cell>
          <cell r="G11">
            <v>0.41666666666666669</v>
          </cell>
          <cell r="L11">
            <v>41773</v>
          </cell>
        </row>
        <row r="12">
          <cell r="A12">
            <v>11</v>
          </cell>
          <cell r="B12">
            <v>4263100032</v>
          </cell>
          <cell r="C12" t="str">
            <v>作業服（夏服）</v>
          </cell>
          <cell r="D12" t="str">
            <v>財産管理課他</v>
          </cell>
          <cell r="E12" t="str">
            <v>財産管理課他</v>
          </cell>
          <cell r="F12">
            <v>41779</v>
          </cell>
          <cell r="G12">
            <v>0.44444444444444442</v>
          </cell>
        </row>
        <row r="13">
          <cell r="A13">
            <v>12</v>
          </cell>
          <cell r="C13" t="str">
            <v>くわな市議会だより</v>
          </cell>
          <cell r="D13" t="str">
            <v>議会事務局</v>
          </cell>
          <cell r="E13" t="str">
            <v>議会事務局ほか</v>
          </cell>
          <cell r="F13">
            <v>41779</v>
          </cell>
          <cell r="G13">
            <v>0.41666666666666669</v>
          </cell>
        </row>
        <row r="14">
          <cell r="A14">
            <v>13</v>
          </cell>
          <cell r="B14">
            <v>4263100034</v>
          </cell>
          <cell r="C14" t="str">
            <v>参考図書</v>
          </cell>
          <cell r="D14" t="str">
            <v>人事課</v>
          </cell>
          <cell r="E14" t="str">
            <v>人事課</v>
          </cell>
          <cell r="F14">
            <v>41775</v>
          </cell>
          <cell r="G14">
            <v>0.54166666666666663</v>
          </cell>
        </row>
        <row r="15">
          <cell r="A15">
            <v>14</v>
          </cell>
          <cell r="B15">
            <v>4263100036</v>
          </cell>
          <cell r="C15" t="str">
            <v>平成26年度消防職員貸与被服（ゴム長靴）</v>
          </cell>
          <cell r="D15" t="str">
            <v>消防本部総務課</v>
          </cell>
          <cell r="E15" t="str">
            <v>消防本部総務課他</v>
          </cell>
          <cell r="F15">
            <v>41774</v>
          </cell>
          <cell r="G15">
            <v>0.54166666666666663</v>
          </cell>
        </row>
        <row r="16">
          <cell r="A16">
            <v>15</v>
          </cell>
          <cell r="B16">
            <v>4263100037</v>
          </cell>
          <cell r="C16" t="str">
            <v>操法用シューズ</v>
          </cell>
          <cell r="D16" t="str">
            <v>消防本部総務課</v>
          </cell>
          <cell r="E16" t="str">
            <v>消防本部総務課</v>
          </cell>
          <cell r="F16">
            <v>41774</v>
          </cell>
          <cell r="G16">
            <v>0.54166666666666663</v>
          </cell>
        </row>
        <row r="17">
          <cell r="A17">
            <v>16</v>
          </cell>
          <cell r="B17">
            <v>4263100038</v>
          </cell>
          <cell r="C17" t="str">
            <v>平成26年度消防職員貸与被服（革手袋・ケブラー手袋）</v>
          </cell>
          <cell r="D17" t="str">
            <v>消防本部総務課</v>
          </cell>
          <cell r="E17" t="str">
            <v>消防本部総務課他</v>
          </cell>
          <cell r="F17">
            <v>41779</v>
          </cell>
          <cell r="G17">
            <v>0.45833333333333331</v>
          </cell>
          <cell r="L17">
            <v>41780</v>
          </cell>
        </row>
        <row r="18">
          <cell r="A18">
            <v>17</v>
          </cell>
          <cell r="B18">
            <v>4263100039</v>
          </cell>
          <cell r="C18" t="str">
            <v>平成26年度消防職員貸与被服（ワイシャツ・Tシャツ等）</v>
          </cell>
          <cell r="D18" t="str">
            <v>消防本部総務課</v>
          </cell>
          <cell r="E18" t="str">
            <v>消防本部総務課他</v>
          </cell>
          <cell r="F18">
            <v>41779</v>
          </cell>
          <cell r="G18">
            <v>0.47222222222222227</v>
          </cell>
        </row>
        <row r="19">
          <cell r="A19">
            <v>18</v>
          </cell>
          <cell r="B19">
            <v>4263100040</v>
          </cell>
          <cell r="C19" t="str">
            <v>平成26年度消防職員貸与被服（制服・活動服等）</v>
          </cell>
          <cell r="D19" t="str">
            <v>消防本部総務課</v>
          </cell>
          <cell r="E19" t="str">
            <v>消防本部総務課他</v>
          </cell>
          <cell r="F19">
            <v>41779</v>
          </cell>
          <cell r="G19">
            <v>0.4861111111111111</v>
          </cell>
        </row>
        <row r="20">
          <cell r="A20">
            <v>19</v>
          </cell>
          <cell r="B20">
            <v>4263100043</v>
          </cell>
          <cell r="C20" t="str">
            <v>平成26年度消防職員貸与被服（防寒ジャンパー）</v>
          </cell>
          <cell r="D20" t="str">
            <v>消防本部総務課</v>
          </cell>
          <cell r="E20" t="str">
            <v>消防本部総務課他</v>
          </cell>
          <cell r="F20">
            <v>41781</v>
          </cell>
          <cell r="G20">
            <v>0.54166666666666663</v>
          </cell>
        </row>
        <row r="21">
          <cell r="A21">
            <v>20</v>
          </cell>
          <cell r="B21">
            <v>4263100045</v>
          </cell>
          <cell r="C21" t="str">
            <v>レインスーツ</v>
          </cell>
          <cell r="D21" t="str">
            <v>スポーツ振興課</v>
          </cell>
          <cell r="E21" t="str">
            <v>スポーツ振興課</v>
          </cell>
          <cell r="F21">
            <v>41781</v>
          </cell>
          <cell r="G21">
            <v>0.54166666666666663</v>
          </cell>
        </row>
        <row r="22">
          <cell r="A22">
            <v>21</v>
          </cell>
          <cell r="B22">
            <v>4263100046</v>
          </cell>
          <cell r="C22" t="str">
            <v>備蓄用食糧（アルファ米）</v>
          </cell>
          <cell r="D22" t="str">
            <v>防災・危機管理課</v>
          </cell>
          <cell r="E22" t="str">
            <v>長島防災コミュニティセンター</v>
          </cell>
          <cell r="F22">
            <v>41786</v>
          </cell>
          <cell r="G22">
            <v>0.41666666666666669</v>
          </cell>
          <cell r="L22">
            <v>41787</v>
          </cell>
        </row>
        <row r="23">
          <cell r="A23">
            <v>22</v>
          </cell>
          <cell r="B23">
            <v>4263100048</v>
          </cell>
          <cell r="C23" t="str">
            <v>平成26年度消防職員貸与被服(短靴・安全靴・編上靴）</v>
          </cell>
          <cell r="D23" t="str">
            <v>消防本部総務課</v>
          </cell>
          <cell r="E23" t="str">
            <v>消防本部総務課他</v>
          </cell>
          <cell r="F23">
            <v>41786</v>
          </cell>
          <cell r="G23">
            <v>0.43055555555555558</v>
          </cell>
        </row>
        <row r="24">
          <cell r="A24">
            <v>23</v>
          </cell>
          <cell r="B24">
            <v>4263100052</v>
          </cell>
          <cell r="C24" t="str">
            <v>小児科診断・治療指針：最新ガイドライン準拠</v>
          </cell>
          <cell r="D24" t="str">
            <v>地域医療対策課</v>
          </cell>
          <cell r="E24" t="str">
            <v>地域医療対策課</v>
          </cell>
          <cell r="F24">
            <v>41782</v>
          </cell>
          <cell r="G24">
            <v>0.54166666666666663</v>
          </cell>
        </row>
        <row r="25">
          <cell r="A25">
            <v>24</v>
          </cell>
          <cell r="B25">
            <v>4263100054</v>
          </cell>
          <cell r="C25" t="str">
            <v>平成26年度消防職員貸与被服(雨衣）</v>
          </cell>
          <cell r="D25" t="str">
            <v>消防本部総務課</v>
          </cell>
          <cell r="E25" t="str">
            <v>消防本部総務課他</v>
          </cell>
          <cell r="F25">
            <v>41786</v>
          </cell>
          <cell r="G25">
            <v>0.44444444444444442</v>
          </cell>
        </row>
        <row r="26">
          <cell r="A26">
            <v>25</v>
          </cell>
          <cell r="B26">
            <v>4263100053</v>
          </cell>
          <cell r="C26" t="str">
            <v>平成26年度消防職員貸与被服(アポロキャップ）</v>
          </cell>
          <cell r="D26" t="str">
            <v>消防本部総務課</v>
          </cell>
          <cell r="E26" t="str">
            <v>消防本部総務課他</v>
          </cell>
          <cell r="F26">
            <v>41786</v>
          </cell>
          <cell r="G26">
            <v>0.45833333333333331</v>
          </cell>
        </row>
        <row r="27">
          <cell r="A27">
            <v>26</v>
          </cell>
          <cell r="B27">
            <v>4263100060</v>
          </cell>
          <cell r="C27" t="str">
            <v>消防団操法用ホース</v>
          </cell>
          <cell r="D27" t="str">
            <v>消防本部総務課</v>
          </cell>
          <cell r="E27" t="str">
            <v>消防本部総務課</v>
          </cell>
          <cell r="F27">
            <v>41782</v>
          </cell>
          <cell r="G27">
            <v>0.54166666666666663</v>
          </cell>
        </row>
        <row r="28">
          <cell r="A28">
            <v>27</v>
          </cell>
          <cell r="B28">
            <v>4263100063</v>
          </cell>
          <cell r="C28" t="str">
            <v>一般硬式テニスネット</v>
          </cell>
          <cell r="D28" t="str">
            <v>長島生涯学習課</v>
          </cell>
          <cell r="E28" t="str">
            <v>長島生涯学習課</v>
          </cell>
          <cell r="F28">
            <v>41782</v>
          </cell>
          <cell r="G28">
            <v>0.54166666666666663</v>
          </cell>
        </row>
        <row r="29">
          <cell r="A29">
            <v>28</v>
          </cell>
          <cell r="B29">
            <v>4263100064</v>
          </cell>
          <cell r="C29" t="str">
            <v>中央公民館 スリッパ</v>
          </cell>
          <cell r="D29" t="str">
            <v>生涯学習課</v>
          </cell>
          <cell r="E29" t="str">
            <v>中央公民館</v>
          </cell>
          <cell r="F29">
            <v>41785</v>
          </cell>
          <cell r="G29">
            <v>0.54166666666666663</v>
          </cell>
        </row>
        <row r="30">
          <cell r="A30">
            <v>29</v>
          </cell>
          <cell r="B30">
            <v>4263100065</v>
          </cell>
          <cell r="C30" t="str">
            <v>平成26年度消防職員貸与被服(救急服関係）</v>
          </cell>
          <cell r="D30" t="str">
            <v>消防本部総務課</v>
          </cell>
          <cell r="E30" t="str">
            <v>警防隊他</v>
          </cell>
          <cell r="F30">
            <v>41787</v>
          </cell>
          <cell r="G30">
            <v>0.54166666666666663</v>
          </cell>
        </row>
        <row r="31">
          <cell r="A31">
            <v>30</v>
          </cell>
          <cell r="B31">
            <v>4263100079</v>
          </cell>
          <cell r="C31" t="str">
            <v>立教・大和公民館　スリッパ</v>
          </cell>
          <cell r="D31" t="str">
            <v>生涯学習課</v>
          </cell>
          <cell r="E31" t="str">
            <v>立教公民館、大和公民館</v>
          </cell>
          <cell r="F31">
            <v>41788</v>
          </cell>
          <cell r="G31">
            <v>0.54166666666666663</v>
          </cell>
        </row>
        <row r="32">
          <cell r="A32">
            <v>31</v>
          </cell>
          <cell r="B32">
            <v>4263100078</v>
          </cell>
          <cell r="C32" t="str">
            <v>特別支援教育用消耗品</v>
          </cell>
          <cell r="D32" t="str">
            <v>指導課</v>
          </cell>
          <cell r="E32" t="str">
            <v>修徳小学校、長島中部小学校</v>
          </cell>
          <cell r="F32">
            <v>41788</v>
          </cell>
          <cell r="G32">
            <v>0.54166666666666663</v>
          </cell>
        </row>
        <row r="33">
          <cell r="A33">
            <v>32</v>
          </cell>
          <cell r="B33">
            <v>4263100077</v>
          </cell>
          <cell r="C33" t="str">
            <v>原動機付自転車ナンバープレート（第一種）他</v>
          </cell>
          <cell r="D33" t="str">
            <v>税務課</v>
          </cell>
          <cell r="E33" t="str">
            <v>税務課</v>
          </cell>
          <cell r="F33">
            <v>41789</v>
          </cell>
          <cell r="G33">
            <v>0.54166666666666663</v>
          </cell>
        </row>
        <row r="34">
          <cell r="A34">
            <v>33</v>
          </cell>
          <cell r="B34">
            <v>4263100085</v>
          </cell>
          <cell r="C34" t="str">
            <v>特別支援教育用消耗品②</v>
          </cell>
          <cell r="D34" t="str">
            <v>指導課</v>
          </cell>
          <cell r="E34" t="str">
            <v>修徳小学校・長島中部小学校</v>
          </cell>
          <cell r="F34">
            <v>41793</v>
          </cell>
          <cell r="G34">
            <v>0.54166666666666663</v>
          </cell>
        </row>
        <row r="35">
          <cell r="A35">
            <v>34</v>
          </cell>
          <cell r="B35">
            <v>4263100087</v>
          </cell>
          <cell r="C35" t="str">
            <v>浄水装置フィルタ</v>
          </cell>
          <cell r="D35" t="str">
            <v>防災・危機管理課</v>
          </cell>
          <cell r="E35" t="str">
            <v>久米小学校　外</v>
          </cell>
          <cell r="F35">
            <v>41800</v>
          </cell>
          <cell r="G35">
            <v>0.41666666666666669</v>
          </cell>
          <cell r="L35">
            <v>41801</v>
          </cell>
        </row>
        <row r="36">
          <cell r="A36">
            <v>35</v>
          </cell>
          <cell r="B36">
            <v>4263100086</v>
          </cell>
          <cell r="C36" t="str">
            <v>特別支援教育用消耗品③</v>
          </cell>
          <cell r="D36" t="str">
            <v>指導課</v>
          </cell>
          <cell r="E36" t="str">
            <v>修徳小学校、大山田西小学校、長島中部小学校</v>
          </cell>
          <cell r="F36">
            <v>41793</v>
          </cell>
          <cell r="G36">
            <v>0.54166666666666663</v>
          </cell>
        </row>
        <row r="37">
          <cell r="A37">
            <v>36</v>
          </cell>
          <cell r="B37">
            <v>4263100092</v>
          </cell>
          <cell r="C37" t="str">
            <v>消防団操法用ホース</v>
          </cell>
          <cell r="D37" t="str">
            <v>消防本部総務課</v>
          </cell>
          <cell r="E37" t="str">
            <v>消防本部総務課</v>
          </cell>
          <cell r="F37">
            <v>41793</v>
          </cell>
          <cell r="G37">
            <v>0.54166666666666663</v>
          </cell>
        </row>
        <row r="38">
          <cell r="A38">
            <v>37</v>
          </cell>
          <cell r="B38">
            <v>4263100098</v>
          </cell>
          <cell r="C38" t="str">
            <v>第１四半期　救急用医療材料④</v>
          </cell>
          <cell r="D38" t="str">
            <v>消防本部総務課</v>
          </cell>
          <cell r="E38" t="str">
            <v>消防本部総務課</v>
          </cell>
          <cell r="F38">
            <v>41795</v>
          </cell>
          <cell r="G38">
            <v>0.54166666666666663</v>
          </cell>
        </row>
        <row r="39">
          <cell r="A39">
            <v>38</v>
          </cell>
          <cell r="B39">
            <v>4263100096</v>
          </cell>
          <cell r="C39" t="str">
            <v>RISO X インクFブラック＜K＞</v>
          </cell>
          <cell r="D39" t="str">
            <v>総務課</v>
          </cell>
          <cell r="E39" t="str">
            <v>総務課</v>
          </cell>
          <cell r="F39">
            <v>41795</v>
          </cell>
          <cell r="G39">
            <v>0.54166666666666663</v>
          </cell>
        </row>
        <row r="40">
          <cell r="A40">
            <v>39</v>
          </cell>
          <cell r="B40">
            <v>4263100089</v>
          </cell>
          <cell r="C40" t="str">
            <v>合羽</v>
          </cell>
          <cell r="D40" t="str">
            <v>廃棄物対策課</v>
          </cell>
          <cell r="E40" t="str">
            <v>清掃センター</v>
          </cell>
          <cell r="F40">
            <v>41794</v>
          </cell>
          <cell r="G40">
            <v>0.54166666666666663</v>
          </cell>
        </row>
        <row r="41">
          <cell r="A41">
            <v>40</v>
          </cell>
          <cell r="B41">
            <v>4263100099</v>
          </cell>
          <cell r="C41" t="str">
            <v>第１四半期　救急用医療材料⑤</v>
          </cell>
          <cell r="D41" t="str">
            <v>消防本部総務課</v>
          </cell>
          <cell r="E41" t="str">
            <v>消防本部総務課</v>
          </cell>
          <cell r="F41">
            <v>41796</v>
          </cell>
          <cell r="G41">
            <v>0.54166666666666663</v>
          </cell>
        </row>
        <row r="42">
          <cell r="A42">
            <v>41</v>
          </cell>
          <cell r="B42">
            <v>4263100103</v>
          </cell>
          <cell r="C42" t="str">
            <v>レインスーツ②</v>
          </cell>
          <cell r="D42" t="str">
            <v>スポーツ振興課</v>
          </cell>
          <cell r="E42" t="str">
            <v>スポーツ振興課</v>
          </cell>
          <cell r="F42">
            <v>41800</v>
          </cell>
          <cell r="G42">
            <v>0.54166666666666663</v>
          </cell>
        </row>
        <row r="43">
          <cell r="A43">
            <v>42</v>
          </cell>
          <cell r="B43">
            <v>4263100105</v>
          </cell>
          <cell r="C43" t="str">
            <v>第１四半期　救急用医療材料</v>
          </cell>
          <cell r="D43" t="str">
            <v>消防本部総務課</v>
          </cell>
          <cell r="E43" t="str">
            <v>消防本部総務課</v>
          </cell>
          <cell r="F43">
            <v>41800</v>
          </cell>
          <cell r="G43">
            <v>0.44444444444444442</v>
          </cell>
          <cell r="L43">
            <v>41801</v>
          </cell>
        </row>
        <row r="44">
          <cell r="A44">
            <v>43</v>
          </cell>
          <cell r="B44">
            <v>4263100106</v>
          </cell>
          <cell r="C44" t="str">
            <v>エコ製品制電帽子</v>
          </cell>
          <cell r="D44" t="str">
            <v>廃棄物対策課</v>
          </cell>
          <cell r="E44" t="str">
            <v>桑名市清掃センター</v>
          </cell>
          <cell r="F44">
            <v>41801</v>
          </cell>
          <cell r="G44">
            <v>0.54166666666666663</v>
          </cell>
        </row>
        <row r="45">
          <cell r="A45">
            <v>44</v>
          </cell>
          <cell r="B45">
            <v>4263100091</v>
          </cell>
          <cell r="C45" t="str">
            <v>作業靴</v>
          </cell>
          <cell r="D45" t="str">
            <v>廃棄物対策課</v>
          </cell>
          <cell r="E45" t="str">
            <v>桑名市清掃センター</v>
          </cell>
          <cell r="F45">
            <v>41801</v>
          </cell>
          <cell r="G45">
            <v>0.54166666666666663</v>
          </cell>
        </row>
        <row r="46">
          <cell r="A46">
            <v>45</v>
          </cell>
          <cell r="B46">
            <v>4263100108</v>
          </cell>
          <cell r="C46" t="str">
            <v>あいさつ運動入選者表彰楯</v>
          </cell>
          <cell r="D46" t="str">
            <v>生涯学習課</v>
          </cell>
          <cell r="E46" t="str">
            <v>生涯学習課</v>
          </cell>
          <cell r="F46">
            <v>41801</v>
          </cell>
          <cell r="G46">
            <v>0.54166666666666663</v>
          </cell>
        </row>
        <row r="47">
          <cell r="A47">
            <v>46</v>
          </cell>
          <cell r="B47">
            <v>4263100111</v>
          </cell>
          <cell r="C47" t="str">
            <v>ヘルメット</v>
          </cell>
          <cell r="D47" t="str">
            <v>防災・危機管理課</v>
          </cell>
          <cell r="E47" t="str">
            <v>防災・危機管理課</v>
          </cell>
          <cell r="F47">
            <v>41807</v>
          </cell>
          <cell r="G47">
            <v>0.43055555555555558</v>
          </cell>
        </row>
        <row r="48">
          <cell r="A48">
            <v>47</v>
          </cell>
          <cell r="B48">
            <v>4263100113</v>
          </cell>
          <cell r="C48" t="str">
            <v>人権啓発物品（ボールペン）</v>
          </cell>
          <cell r="D48" t="str">
            <v>人権政策課他</v>
          </cell>
          <cell r="E48" t="str">
            <v>桑名市人権センター</v>
          </cell>
          <cell r="F48">
            <v>41807</v>
          </cell>
          <cell r="G48">
            <v>0.44444444444444442</v>
          </cell>
        </row>
        <row r="49">
          <cell r="A49">
            <v>48</v>
          </cell>
          <cell r="B49">
            <v>4263100116</v>
          </cell>
          <cell r="C49" t="str">
            <v>人権啓発物品（ポケットティッシュ）</v>
          </cell>
          <cell r="D49" t="str">
            <v>人権政策課他</v>
          </cell>
          <cell r="E49" t="str">
            <v>桑名市人権センター</v>
          </cell>
          <cell r="F49">
            <v>41807</v>
          </cell>
          <cell r="G49">
            <v>0.45833333333333331</v>
          </cell>
        </row>
        <row r="50">
          <cell r="A50">
            <v>49</v>
          </cell>
          <cell r="B50">
            <v>4263100107</v>
          </cell>
          <cell r="C50" t="str">
            <v>作業服（夏）</v>
          </cell>
          <cell r="D50" t="str">
            <v>廃棄物対策課</v>
          </cell>
          <cell r="E50" t="str">
            <v>桑名市清掃センター</v>
          </cell>
          <cell r="F50">
            <v>41802</v>
          </cell>
          <cell r="G50">
            <v>0.54166666666666663</v>
          </cell>
        </row>
        <row r="51">
          <cell r="A51">
            <v>50</v>
          </cell>
          <cell r="B51">
            <v>4263100117</v>
          </cell>
          <cell r="C51" t="str">
            <v>ウェットティッシュ</v>
          </cell>
          <cell r="D51" t="str">
            <v>生涯学習課</v>
          </cell>
          <cell r="E51" t="str">
            <v>生涯学習課　青少年サポートセンター</v>
          </cell>
          <cell r="F51">
            <v>41803</v>
          </cell>
          <cell r="G51">
            <v>0.54166666666666663</v>
          </cell>
        </row>
        <row r="52">
          <cell r="A52">
            <v>51</v>
          </cell>
          <cell r="B52">
            <v>4263100115</v>
          </cell>
          <cell r="C52" t="str">
            <v>人権啓発物品（タオル）</v>
          </cell>
          <cell r="D52" t="str">
            <v>人権政策課他</v>
          </cell>
          <cell r="E52" t="str">
            <v>桑名市人権センター</v>
          </cell>
          <cell r="F52">
            <v>41807</v>
          </cell>
          <cell r="G52">
            <v>0.47222222222222227</v>
          </cell>
          <cell r="L52">
            <v>41808</v>
          </cell>
        </row>
        <row r="53">
          <cell r="A53">
            <v>52</v>
          </cell>
          <cell r="B53">
            <v>4263100118</v>
          </cell>
          <cell r="C53" t="str">
            <v>指定ごみ袋（可燃《中》、プラスチック、不燃）</v>
          </cell>
          <cell r="D53" t="str">
            <v>廃棄物対策課</v>
          </cell>
          <cell r="E53" t="str">
            <v>桑名市清掃センター</v>
          </cell>
          <cell r="F53">
            <v>41814</v>
          </cell>
          <cell r="G53">
            <v>0.41666666666666669</v>
          </cell>
          <cell r="L53">
            <v>41815</v>
          </cell>
        </row>
        <row r="54">
          <cell r="A54">
            <v>53</v>
          </cell>
          <cell r="B54">
            <v>4263100128</v>
          </cell>
          <cell r="C54" t="str">
            <v>適応指導教室（ふれあい学級）消耗品</v>
          </cell>
          <cell r="D54" t="str">
            <v>指導課</v>
          </cell>
          <cell r="E54" t="str">
            <v>適応指導教室</v>
          </cell>
          <cell r="F54">
            <v>41808</v>
          </cell>
          <cell r="G54">
            <v>0.54166666666666663</v>
          </cell>
        </row>
        <row r="55">
          <cell r="A55">
            <v>54</v>
          </cell>
          <cell r="B55">
            <v>4263100127</v>
          </cell>
          <cell r="C55" t="str">
            <v>通気性手袋②</v>
          </cell>
          <cell r="D55" t="str">
            <v>廃棄物対策課</v>
          </cell>
          <cell r="E55" t="str">
            <v>清掃センター</v>
          </cell>
          <cell r="F55">
            <v>41809</v>
          </cell>
          <cell r="G55">
            <v>0.54166666666666663</v>
          </cell>
        </row>
        <row r="56">
          <cell r="A56">
            <v>55</v>
          </cell>
          <cell r="B56">
            <v>4263100132</v>
          </cell>
          <cell r="C56" t="str">
            <v>救護所に係る医療資機材②</v>
          </cell>
          <cell r="D56" t="str">
            <v>防災・危機管理課</v>
          </cell>
          <cell r="E56" t="str">
            <v>防災・危機管理課</v>
          </cell>
          <cell r="F56">
            <v>41814</v>
          </cell>
          <cell r="G56">
            <v>0.43055555555555558</v>
          </cell>
          <cell r="L56">
            <v>41815</v>
          </cell>
        </row>
        <row r="57">
          <cell r="A57">
            <v>56</v>
          </cell>
          <cell r="B57">
            <v>4263100137</v>
          </cell>
          <cell r="C57" t="str">
            <v>保育士スモック</v>
          </cell>
          <cell r="D57" t="str">
            <v>子ども家庭課</v>
          </cell>
          <cell r="E57" t="str">
            <v>公立保育所９園</v>
          </cell>
          <cell r="F57">
            <v>41814</v>
          </cell>
          <cell r="G57">
            <v>0.45833333333333331</v>
          </cell>
        </row>
        <row r="58">
          <cell r="A58">
            <v>57</v>
          </cell>
          <cell r="B58">
            <v>4263100139</v>
          </cell>
          <cell r="C58" t="str">
            <v>ドラム缶</v>
          </cell>
          <cell r="D58" t="str">
            <v>廃棄物対策課</v>
          </cell>
          <cell r="E58" t="str">
            <v>桑名市清掃センター</v>
          </cell>
          <cell r="F58">
            <v>41816</v>
          </cell>
          <cell r="G58">
            <v>0.54166666666666663</v>
          </cell>
        </row>
        <row r="59">
          <cell r="A59">
            <v>58</v>
          </cell>
          <cell r="B59">
            <v>4263100141</v>
          </cell>
          <cell r="C59" t="str">
            <v>平成26年度消防職員貸与被服（制服・活動服等）②</v>
          </cell>
          <cell r="D59" t="str">
            <v>消防本部総務課</v>
          </cell>
          <cell r="E59" t="str">
            <v>消防本部総務課　他</v>
          </cell>
          <cell r="F59">
            <v>41821</v>
          </cell>
          <cell r="G59">
            <v>0.43055555555555558</v>
          </cell>
          <cell r="L59">
            <v>41822</v>
          </cell>
        </row>
        <row r="60">
          <cell r="A60">
            <v>59</v>
          </cell>
          <cell r="B60">
            <v>4263100144</v>
          </cell>
          <cell r="C60" t="str">
            <v>救急活動用・講習用消耗品</v>
          </cell>
          <cell r="D60" t="str">
            <v>消防本部総務課</v>
          </cell>
          <cell r="E60" t="str">
            <v>消防本部総務課</v>
          </cell>
          <cell r="F60">
            <v>41822</v>
          </cell>
          <cell r="G60">
            <v>0.54166666666666663</v>
          </cell>
        </row>
        <row r="61">
          <cell r="A61">
            <v>60</v>
          </cell>
          <cell r="B61">
            <v>4263100146</v>
          </cell>
          <cell r="C61" t="str">
            <v>平成26年度消防職員貸与被服（保安帽&lt;ヘルメット&gt;）②</v>
          </cell>
          <cell r="D61" t="str">
            <v>消防本部総務課</v>
          </cell>
          <cell r="E61" t="str">
            <v>消防本部総務課　他</v>
          </cell>
          <cell r="F61">
            <v>41822</v>
          </cell>
          <cell r="G61">
            <v>0.54166666666666663</v>
          </cell>
        </row>
        <row r="62">
          <cell r="A62">
            <v>61</v>
          </cell>
          <cell r="B62">
            <v>4263100150</v>
          </cell>
          <cell r="C62" t="str">
            <v>平成26年度消防職員貸与被服（ワイシャツ・Ｔシャツ等）②</v>
          </cell>
          <cell r="D62" t="str">
            <v>消防本部総務課</v>
          </cell>
          <cell r="E62" t="str">
            <v>消防本部総務課　他</v>
          </cell>
          <cell r="F62">
            <v>41828</v>
          </cell>
          <cell r="G62">
            <v>0.45833333333333331</v>
          </cell>
          <cell r="L62">
            <v>41829</v>
          </cell>
        </row>
        <row r="63">
          <cell r="A63">
            <v>62</v>
          </cell>
          <cell r="B63">
            <v>4263100152</v>
          </cell>
          <cell r="C63" t="str">
            <v>平成26年度消防職員貸与被服（短靴・安全靴・編上靴）②</v>
          </cell>
          <cell r="D63" t="str">
            <v>消防本部総務課</v>
          </cell>
          <cell r="E63" t="str">
            <v>消防本部総務課　他</v>
          </cell>
          <cell r="F63">
            <v>41828</v>
          </cell>
          <cell r="G63">
            <v>0.47222222222222227</v>
          </cell>
          <cell r="L63">
            <v>41829</v>
          </cell>
        </row>
        <row r="64">
          <cell r="A64">
            <v>63</v>
          </cell>
          <cell r="B64">
            <v>4263100153</v>
          </cell>
          <cell r="C64" t="str">
            <v>平成26年度消防職員貸与被服（ゴム長靴）②</v>
          </cell>
          <cell r="D64" t="str">
            <v>消防本部総務課</v>
          </cell>
          <cell r="E64" t="str">
            <v>消防本部総務課　他</v>
          </cell>
          <cell r="F64">
            <v>41829</v>
          </cell>
          <cell r="G64">
            <v>0.54166666666666663</v>
          </cell>
        </row>
        <row r="65">
          <cell r="A65">
            <v>64</v>
          </cell>
          <cell r="B65">
            <v>4263100155</v>
          </cell>
          <cell r="C65" t="str">
            <v>深皿</v>
          </cell>
          <cell r="D65" t="str">
            <v>子ども家庭課</v>
          </cell>
          <cell r="E65" t="str">
            <v>市内９保育所</v>
          </cell>
          <cell r="F65">
            <v>41835</v>
          </cell>
          <cell r="G65">
            <v>0.43055555555555558</v>
          </cell>
          <cell r="L65">
            <v>41836</v>
          </cell>
        </row>
        <row r="66">
          <cell r="A66">
            <v>65</v>
          </cell>
          <cell r="B66">
            <v>4263100161</v>
          </cell>
          <cell r="C66" t="str">
            <v>硬式テニスネット</v>
          </cell>
          <cell r="D66" t="str">
            <v>スポーツ振興課</v>
          </cell>
          <cell r="E66" t="str">
            <v>総合運動公園</v>
          </cell>
          <cell r="F66">
            <v>41837</v>
          </cell>
          <cell r="G66">
            <v>0.54166666666666663</v>
          </cell>
        </row>
        <row r="67">
          <cell r="A67">
            <v>66</v>
          </cell>
          <cell r="B67">
            <v>4263100171</v>
          </cell>
          <cell r="C67" t="str">
            <v>クリップファイル（自治会回覧板）</v>
          </cell>
          <cell r="D67" t="str">
            <v>市民協働課</v>
          </cell>
          <cell r="E67" t="str">
            <v>市民協働課</v>
          </cell>
          <cell r="F67">
            <v>41844</v>
          </cell>
          <cell r="G67">
            <v>0.54166666666666663</v>
          </cell>
        </row>
        <row r="68">
          <cell r="A68">
            <v>68</v>
          </cell>
          <cell r="B68">
            <v>4263100149</v>
          </cell>
          <cell r="C68" t="str">
            <v>平成26年度消防職員貸与被服（アポロキャップ）②</v>
          </cell>
          <cell r="D68" t="str">
            <v>消防本部総務課</v>
          </cell>
          <cell r="E68" t="str">
            <v>消防本部総務課　他</v>
          </cell>
          <cell r="F68">
            <v>41828</v>
          </cell>
          <cell r="G68">
            <v>0.44444444444444442</v>
          </cell>
          <cell r="L68">
            <v>41829</v>
          </cell>
        </row>
        <row r="69">
          <cell r="A69">
            <v>69</v>
          </cell>
          <cell r="B69">
            <v>4263100147</v>
          </cell>
          <cell r="C69" t="str">
            <v>平成26年度消防職員貸与被服（雨衣）②</v>
          </cell>
          <cell r="D69" t="str">
            <v>消防本部総務課</v>
          </cell>
          <cell r="E69" t="str">
            <v>消防本部総務課　他</v>
          </cell>
          <cell r="F69">
            <v>41828</v>
          </cell>
          <cell r="G69">
            <v>0.43055555555555558</v>
          </cell>
          <cell r="L69">
            <v>41829</v>
          </cell>
        </row>
        <row r="70">
          <cell r="A70">
            <v>70</v>
          </cell>
          <cell r="B70">
            <v>4263100182</v>
          </cell>
          <cell r="C70" t="str">
            <v>刈払機用チップソー、ナイロンコードカッター、ナイロンコード</v>
          </cell>
          <cell r="D70" t="str">
            <v>都市整備課</v>
          </cell>
          <cell r="E70" t="str">
            <v>大山田第三公園</v>
          </cell>
          <cell r="F70">
            <v>41849</v>
          </cell>
          <cell r="G70">
            <v>0.54166666666666663</v>
          </cell>
        </row>
        <row r="71">
          <cell r="A71">
            <v>71</v>
          </cell>
          <cell r="B71">
            <v>4263100187</v>
          </cell>
          <cell r="C71" t="str">
            <v>救助用消耗品</v>
          </cell>
          <cell r="D71" t="str">
            <v>消防本部総務課</v>
          </cell>
          <cell r="E71" t="str">
            <v>消防本部総務課</v>
          </cell>
          <cell r="F71">
            <v>41856</v>
          </cell>
          <cell r="G71">
            <v>0.54166666666666663</v>
          </cell>
        </row>
        <row r="72">
          <cell r="A72">
            <v>72</v>
          </cell>
          <cell r="B72">
            <v>4263100193</v>
          </cell>
          <cell r="C72" t="str">
            <v>クリップファイル（自治会回覧板）②</v>
          </cell>
          <cell r="D72" t="str">
            <v>市民協働課</v>
          </cell>
          <cell r="E72" t="str">
            <v>市民協働課</v>
          </cell>
          <cell r="F72">
            <v>41863</v>
          </cell>
          <cell r="G72">
            <v>0.54166666666666663</v>
          </cell>
        </row>
        <row r="73">
          <cell r="A73">
            <v>73</v>
          </cell>
          <cell r="B73">
            <v>4263100195</v>
          </cell>
          <cell r="C73" t="str">
            <v>多度町運動会用花苗（ビオラ）</v>
          </cell>
          <cell r="D73" t="str">
            <v>農林水産課　</v>
          </cell>
          <cell r="E73" t="str">
            <v>桑名市多度アイリスパークグラウンド</v>
          </cell>
          <cell r="F73">
            <v>41870</v>
          </cell>
          <cell r="G73">
            <v>0.54166666666666663</v>
          </cell>
        </row>
        <row r="74">
          <cell r="A74">
            <v>74</v>
          </cell>
          <cell r="B74">
            <v>4263100199</v>
          </cell>
          <cell r="C74" t="str">
            <v>保育士スモック（２）</v>
          </cell>
          <cell r="D74" t="str">
            <v>子ども家庭課、障害福祉課</v>
          </cell>
          <cell r="E74" t="str">
            <v>公立保育所９園、子ども家庭課、療育センター</v>
          </cell>
          <cell r="F74">
            <v>41872</v>
          </cell>
          <cell r="G74">
            <v>0.54166666666666663</v>
          </cell>
        </row>
        <row r="75">
          <cell r="A75">
            <v>75</v>
          </cell>
          <cell r="B75">
            <v>4263100204</v>
          </cell>
          <cell r="C75" t="str">
            <v>獣害防止柵・支柱（イノシシ用）</v>
          </cell>
          <cell r="D75" t="str">
            <v>農林水産課　</v>
          </cell>
          <cell r="E75" t="str">
            <v>多度町御衣野倉庫</v>
          </cell>
          <cell r="F75">
            <v>41877</v>
          </cell>
          <cell r="G75">
            <v>0.45833333333333331</v>
          </cell>
        </row>
        <row r="76">
          <cell r="A76">
            <v>76</v>
          </cell>
          <cell r="B76">
            <v>4263100209</v>
          </cell>
          <cell r="C76" t="str">
            <v>自治会掲示板</v>
          </cell>
          <cell r="D76" t="str">
            <v>市民協働課</v>
          </cell>
          <cell r="E76" t="str">
            <v>市民協働課の指示のとおり</v>
          </cell>
          <cell r="F76">
            <v>41878</v>
          </cell>
          <cell r="G76">
            <v>0.54166666666666663</v>
          </cell>
        </row>
        <row r="77">
          <cell r="A77">
            <v>77</v>
          </cell>
          <cell r="B77">
            <v>4263100211</v>
          </cell>
          <cell r="C77" t="str">
            <v>指定ごみ袋（可燃《大》）（２）</v>
          </cell>
          <cell r="D77" t="str">
            <v>廃棄物対策課</v>
          </cell>
          <cell r="E77" t="str">
            <v>清掃センター</v>
          </cell>
          <cell r="F77">
            <v>41884</v>
          </cell>
          <cell r="G77">
            <v>0.41666666666666669</v>
          </cell>
          <cell r="L77">
            <v>41885</v>
          </cell>
        </row>
        <row r="78">
          <cell r="A78">
            <v>78</v>
          </cell>
          <cell r="B78">
            <v>4263100215</v>
          </cell>
          <cell r="C78" t="str">
            <v>街頭演説用標旗ほか</v>
          </cell>
          <cell r="D78" t="str">
            <v>総務課</v>
          </cell>
          <cell r="E78" t="str">
            <v>総務課</v>
          </cell>
          <cell r="F78">
            <v>41891</v>
          </cell>
          <cell r="G78">
            <v>0.43055555555555558</v>
          </cell>
          <cell r="L78">
            <v>41892</v>
          </cell>
        </row>
        <row r="79">
          <cell r="A79">
            <v>79</v>
          </cell>
          <cell r="B79">
            <v>4263100219</v>
          </cell>
          <cell r="C79" t="str">
            <v>リサイクル推進施設　引っ掛け看板</v>
          </cell>
          <cell r="D79" t="str">
            <v>廃棄物対策課</v>
          </cell>
          <cell r="E79" t="str">
            <v>桑名市リサイクル推進施設　クルクル工房</v>
          </cell>
          <cell r="F79">
            <v>41893</v>
          </cell>
          <cell r="G79">
            <v>0.54166666666666663</v>
          </cell>
        </row>
        <row r="80">
          <cell r="A80">
            <v>80</v>
          </cell>
          <cell r="B80">
            <v>4263100220</v>
          </cell>
          <cell r="C80" t="str">
            <v>清掃センター　冬服作業服</v>
          </cell>
          <cell r="D80" t="str">
            <v>廃棄物対策課</v>
          </cell>
          <cell r="E80" t="str">
            <v>清掃センター</v>
          </cell>
          <cell r="F80">
            <v>41898</v>
          </cell>
          <cell r="G80">
            <v>0.54166666666666663</v>
          </cell>
        </row>
        <row r="81">
          <cell r="A81">
            <v>81</v>
          </cell>
          <cell r="B81">
            <v>4263100224</v>
          </cell>
          <cell r="C81" t="str">
            <v>エコタイプコンテナ　７５Ｌ（折りたたみ式）</v>
          </cell>
          <cell r="D81" t="str">
            <v>情報・統計課</v>
          </cell>
          <cell r="E81" t="str">
            <v>長島町総合支所</v>
          </cell>
          <cell r="F81">
            <v>41893</v>
          </cell>
          <cell r="G81">
            <v>0.54166666666666663</v>
          </cell>
        </row>
        <row r="82">
          <cell r="A82">
            <v>82</v>
          </cell>
          <cell r="B82">
            <v>4263100233</v>
          </cell>
          <cell r="C82" t="str">
            <v>第２四半期　救急用医薬材料</v>
          </cell>
          <cell r="D82" t="str">
            <v>消防本部総務課</v>
          </cell>
          <cell r="E82" t="str">
            <v>消防本部総務課</v>
          </cell>
          <cell r="F82">
            <v>41912</v>
          </cell>
          <cell r="G82">
            <v>0.41666666666666669</v>
          </cell>
          <cell r="L82">
            <v>41913</v>
          </cell>
        </row>
        <row r="83">
          <cell r="A83">
            <v>83</v>
          </cell>
          <cell r="B83">
            <v>4263100238</v>
          </cell>
          <cell r="C83" t="str">
            <v>市議会議員選挙　啓発用ポケットティッシュ</v>
          </cell>
          <cell r="D83" t="str">
            <v>総務課</v>
          </cell>
          <cell r="E83" t="str">
            <v>総務課</v>
          </cell>
          <cell r="F83">
            <v>41906</v>
          </cell>
          <cell r="G83">
            <v>0.54166666666666663</v>
          </cell>
        </row>
        <row r="84">
          <cell r="A84">
            <v>84</v>
          </cell>
          <cell r="B84">
            <v>4263100240</v>
          </cell>
          <cell r="C84" t="str">
            <v>救助用原材料</v>
          </cell>
          <cell r="D84" t="str">
            <v>消防署</v>
          </cell>
          <cell r="E84" t="str">
            <v>消防署</v>
          </cell>
          <cell r="F84">
            <v>41907</v>
          </cell>
          <cell r="G84">
            <v>0.54166666666666663</v>
          </cell>
        </row>
        <row r="85">
          <cell r="A85">
            <v>85</v>
          </cell>
          <cell r="B85">
            <v>4263100231</v>
          </cell>
          <cell r="C85" t="str">
            <v>街頭啓発物品　立体不織布マスク</v>
          </cell>
          <cell r="D85" t="str">
            <v>生涯学習課</v>
          </cell>
          <cell r="E85" t="str">
            <v>生涯学習課　青少年サポートセンター</v>
          </cell>
          <cell r="F85">
            <v>41906</v>
          </cell>
          <cell r="G85">
            <v>0.54166666666666663</v>
          </cell>
        </row>
        <row r="86">
          <cell r="A86">
            <v>86</v>
          </cell>
          <cell r="B86">
            <v>4263100240</v>
          </cell>
          <cell r="C86" t="str">
            <v>救助用原材料</v>
          </cell>
          <cell r="D86" t="str">
            <v>消防本部総務課</v>
          </cell>
          <cell r="E86" t="str">
            <v>消防本部総務課</v>
          </cell>
          <cell r="F86">
            <v>41907</v>
          </cell>
          <cell r="G86">
            <v>0.54166666666666663</v>
          </cell>
        </row>
        <row r="87">
          <cell r="A87">
            <v>87</v>
          </cell>
          <cell r="B87">
            <v>4263100242</v>
          </cell>
          <cell r="C87" t="str">
            <v>作業服（冬服）</v>
          </cell>
          <cell r="D87" t="str">
            <v>総務課　他</v>
          </cell>
          <cell r="E87" t="str">
            <v>総務課　他</v>
          </cell>
          <cell r="F87">
            <v>41912</v>
          </cell>
          <cell r="G87">
            <v>0.44444444444444442</v>
          </cell>
        </row>
        <row r="88">
          <cell r="A88">
            <v>88</v>
          </cell>
          <cell r="B88">
            <v>4263100255</v>
          </cell>
          <cell r="C88" t="str">
            <v>サッカーボール４号球（１０個）、５号球（２個）</v>
          </cell>
          <cell r="D88" t="str">
            <v>スポーツ振興課</v>
          </cell>
          <cell r="E88" t="str">
            <v>スポーツ振興課</v>
          </cell>
          <cell r="F88">
            <v>41914</v>
          </cell>
          <cell r="G88">
            <v>0.54166666666666663</v>
          </cell>
        </row>
        <row r="89">
          <cell r="A89">
            <v>89</v>
          </cell>
          <cell r="B89">
            <v>4263100259</v>
          </cell>
          <cell r="C89" t="str">
            <v>調べる学習コンクール参加賞（ボールペン）</v>
          </cell>
          <cell r="D89" t="str">
            <v>生涯学習課 中央図書館</v>
          </cell>
          <cell r="E89" t="str">
            <v>生涯学習課 中央図書館</v>
          </cell>
          <cell r="F89">
            <v>41915</v>
          </cell>
          <cell r="G89">
            <v>0.54166666666666663</v>
          </cell>
        </row>
        <row r="90">
          <cell r="A90">
            <v>90</v>
          </cell>
          <cell r="B90">
            <v>4263100260</v>
          </cell>
          <cell r="C90" t="str">
            <v>犬鑑札・狂犬病予防注射済票</v>
          </cell>
          <cell r="D90" t="str">
            <v>環境政策課</v>
          </cell>
          <cell r="E90" t="str">
            <v>環境政策課</v>
          </cell>
          <cell r="F90">
            <v>41915</v>
          </cell>
          <cell r="G90">
            <v>0.54166666666666663</v>
          </cell>
        </row>
        <row r="91">
          <cell r="A91">
            <v>91</v>
          </cell>
          <cell r="B91">
            <v>4263100262</v>
          </cell>
          <cell r="C91" t="str">
            <v>はがき・カード４面ホワイト</v>
          </cell>
          <cell r="D91" t="str">
            <v>環境政策課</v>
          </cell>
          <cell r="E91" t="str">
            <v>環境政策課</v>
          </cell>
          <cell r="F91">
            <v>41915</v>
          </cell>
          <cell r="G91">
            <v>0.54166666666666663</v>
          </cell>
        </row>
        <row r="92">
          <cell r="A92">
            <v>92</v>
          </cell>
          <cell r="B92">
            <v>4263100268</v>
          </cell>
          <cell r="C92" t="str">
            <v>市議会議員選挙　投票所看板用名札</v>
          </cell>
          <cell r="D92" t="str">
            <v>総務課</v>
          </cell>
          <cell r="E92" t="str">
            <v>総務課</v>
          </cell>
          <cell r="F92">
            <v>41922</v>
          </cell>
          <cell r="G92">
            <v>0.54166666666666663</v>
          </cell>
        </row>
        <row r="93">
          <cell r="A93">
            <v>93</v>
          </cell>
          <cell r="B93">
            <v>4263100269</v>
          </cell>
          <cell r="C93" t="str">
            <v>市議会議員選挙　投票所用フロアシート</v>
          </cell>
          <cell r="D93" t="str">
            <v>総務課</v>
          </cell>
          <cell r="E93" t="str">
            <v>総務課</v>
          </cell>
          <cell r="F93">
            <v>41926</v>
          </cell>
          <cell r="G93">
            <v>0.41666666666666669</v>
          </cell>
        </row>
        <row r="94">
          <cell r="A94">
            <v>94</v>
          </cell>
          <cell r="B94">
            <v>4263100263</v>
          </cell>
          <cell r="C94" t="str">
            <v>議場椅子カバー、議長応接室・議長室応接セット椅子カバー</v>
          </cell>
          <cell r="D94" t="str">
            <v>議会事務局</v>
          </cell>
          <cell r="E94" t="str">
            <v>議会事務局</v>
          </cell>
          <cell r="F94">
            <v>41926</v>
          </cell>
          <cell r="G94">
            <v>0.44444444444444442</v>
          </cell>
          <cell r="L94">
            <v>41927</v>
          </cell>
        </row>
        <row r="95">
          <cell r="A95">
            <v>95</v>
          </cell>
          <cell r="B95">
            <v>4263100278</v>
          </cell>
          <cell r="C95" t="str">
            <v>埋蔵文化財用消耗品　テンバコ</v>
          </cell>
          <cell r="D95" t="str">
            <v>文化課</v>
          </cell>
          <cell r="E95" t="str">
            <v>埋蔵文化財整理所</v>
          </cell>
          <cell r="F95">
            <v>41935</v>
          </cell>
          <cell r="G95">
            <v>0.54166666666666663</v>
          </cell>
        </row>
        <row r="96">
          <cell r="A96">
            <v>96</v>
          </cell>
          <cell r="B96">
            <v>4263100265</v>
          </cell>
          <cell r="C96" t="str">
            <v>有害ごみ袋</v>
          </cell>
          <cell r="D96" t="str">
            <v>廃棄物対策課</v>
          </cell>
          <cell r="E96" t="str">
            <v>別紙指示のとおり</v>
          </cell>
          <cell r="F96">
            <v>41940</v>
          </cell>
          <cell r="G96">
            <v>0.45833333333333331</v>
          </cell>
        </row>
        <row r="97">
          <cell r="A97">
            <v>97</v>
          </cell>
          <cell r="B97">
            <v>4263100280</v>
          </cell>
          <cell r="C97" t="str">
            <v>ハイプラ境界杭他</v>
          </cell>
          <cell r="D97" t="str">
            <v>用地監理課</v>
          </cell>
          <cell r="E97" t="str">
            <v>長島町総合支所　庁舎外倉庫</v>
          </cell>
          <cell r="F97">
            <v>41940</v>
          </cell>
          <cell r="G97">
            <v>0.44444444444444442</v>
          </cell>
        </row>
        <row r="98">
          <cell r="A98">
            <v>98</v>
          </cell>
          <cell r="B98">
            <v>4263100283</v>
          </cell>
          <cell r="C98" t="str">
            <v>作業服（冬服）（２）</v>
          </cell>
          <cell r="D98" t="str">
            <v>総務課　他</v>
          </cell>
          <cell r="E98" t="str">
            <v>総務課　他</v>
          </cell>
          <cell r="F98">
            <v>41940</v>
          </cell>
          <cell r="G98">
            <v>0.47916666666666669</v>
          </cell>
        </row>
        <row r="99">
          <cell r="A99">
            <v>99</v>
          </cell>
          <cell r="B99">
            <v>4263100286</v>
          </cell>
          <cell r="C99" t="str">
            <v>人権に関する作文・ポスター・標語入選者景品</v>
          </cell>
          <cell r="D99" t="str">
            <v>人権教育課</v>
          </cell>
          <cell r="E99" t="str">
            <v>人権教育課</v>
          </cell>
          <cell r="F99">
            <v>41941</v>
          </cell>
          <cell r="G99">
            <v>0.54166666666666663</v>
          </cell>
        </row>
        <row r="100">
          <cell r="A100">
            <v>100</v>
          </cell>
          <cell r="B100">
            <v>4263100285</v>
          </cell>
          <cell r="C100" t="str">
            <v>消防団員用防火帽(シコロ付き)</v>
          </cell>
          <cell r="D100" t="str">
            <v>消防本部総務課</v>
          </cell>
          <cell r="E100" t="str">
            <v>消防本部総務課</v>
          </cell>
          <cell r="F100">
            <v>41954</v>
          </cell>
          <cell r="G100">
            <v>0.4375</v>
          </cell>
        </row>
        <row r="101">
          <cell r="A101">
            <v>101</v>
          </cell>
          <cell r="B101">
            <v>4263100289</v>
          </cell>
          <cell r="C101" t="str">
            <v>成人式参加記念品ボールペン</v>
          </cell>
          <cell r="D101" t="str">
            <v>生涯学習課</v>
          </cell>
          <cell r="E101" t="str">
            <v>生涯学習課</v>
          </cell>
          <cell r="F101">
            <v>41947</v>
          </cell>
          <cell r="G101">
            <v>0.41666666666666669</v>
          </cell>
        </row>
        <row r="102">
          <cell r="A102">
            <v>102</v>
          </cell>
          <cell r="B102">
            <v>4263100271</v>
          </cell>
          <cell r="C102" t="str">
            <v>美化清掃ごみ袋（可燃・不燃）</v>
          </cell>
          <cell r="D102" t="str">
            <v>廃棄物対策課</v>
          </cell>
          <cell r="E102" t="str">
            <v>清掃センター</v>
          </cell>
          <cell r="F102">
            <v>41954</v>
          </cell>
          <cell r="G102">
            <v>0.41666666666666669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">
          <cell r="B1" t="str">
            <v>消防団員用防火帽(シコロ付き)</v>
          </cell>
        </row>
      </sheetData>
      <sheetData sheetId="43"/>
      <sheetData sheetId="44">
        <row r="2">
          <cell r="C2">
            <v>4263100285</v>
          </cell>
        </row>
      </sheetData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0"/>
  <sheetViews>
    <sheetView tabSelected="1" view="pageBreakPreview" zoomScaleSheetLayoutView="100" workbookViewId="0">
      <selection activeCell="A3" sqref="A3:Q3"/>
    </sheetView>
  </sheetViews>
  <sheetFormatPr defaultRowHeight="13.5"/>
  <cols>
    <col min="1" max="1" width="5" customWidth="1"/>
    <col min="2" max="2" width="7.5" customWidth="1"/>
    <col min="3" max="3" width="2.875" customWidth="1"/>
    <col min="4" max="4" width="9.875" customWidth="1"/>
    <col min="5" max="5" width="10.375" customWidth="1"/>
    <col min="6" max="6" width="7.25" customWidth="1"/>
    <col min="7" max="9" width="6.75" customWidth="1"/>
    <col min="10" max="10" width="5" customWidth="1"/>
    <col min="11" max="11" width="5.25" customWidth="1"/>
    <col min="12" max="16" width="4.125" customWidth="1"/>
    <col min="17" max="17" width="15.75" customWidth="1"/>
    <col min="18" max="18" width="0.25" customWidth="1"/>
    <col min="22" max="22" width="11.75" customWidth="1"/>
  </cols>
  <sheetData>
    <row r="1" spans="1:1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1"/>
      <c r="R1" s="1"/>
    </row>
    <row r="2" spans="1:18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21">
      <c r="A3" s="72" t="s">
        <v>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1"/>
    </row>
    <row r="4" spans="1:18" ht="11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</row>
    <row r="5" spans="1:18" ht="14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</row>
    <row r="6" spans="1:18">
      <c r="A6" s="73" t="s">
        <v>1</v>
      </c>
      <c r="B6" s="73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1"/>
      <c r="R6" s="1"/>
    </row>
    <row r="7" spans="1:18">
      <c r="A7" s="74"/>
      <c r="B7" s="74"/>
      <c r="C7" s="74"/>
      <c r="D7" s="74"/>
      <c r="E7" s="39"/>
      <c r="F7" s="39"/>
      <c r="G7" s="39"/>
      <c r="H7" s="39"/>
      <c r="I7" s="39"/>
      <c r="J7" s="4"/>
      <c r="K7" s="37"/>
      <c r="L7" s="37"/>
      <c r="M7" s="37"/>
      <c r="N7" s="37"/>
      <c r="O7" s="37"/>
      <c r="P7" s="37"/>
      <c r="Q7" s="1"/>
      <c r="R7" s="1"/>
    </row>
    <row r="8" spans="1:18" ht="9" customHeight="1">
      <c r="A8" s="39"/>
      <c r="B8" s="39"/>
      <c r="C8" s="39"/>
      <c r="D8" s="39"/>
      <c r="E8" s="39"/>
      <c r="F8" s="39"/>
      <c r="G8" s="39"/>
      <c r="H8" s="39"/>
      <c r="I8" s="39"/>
      <c r="J8" s="4"/>
      <c r="K8" s="37"/>
      <c r="L8" s="37"/>
      <c r="M8" s="37"/>
      <c r="N8" s="37"/>
      <c r="O8" s="37"/>
      <c r="P8" s="37"/>
      <c r="Q8" s="1"/>
      <c r="R8" s="1"/>
    </row>
    <row r="9" spans="1:18" ht="9" customHeight="1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1"/>
      <c r="R9" s="1"/>
    </row>
    <row r="10" spans="1:18" ht="18" customHeight="1">
      <c r="A10" s="39"/>
      <c r="B10" s="39"/>
      <c r="C10" s="39"/>
      <c r="D10" s="39"/>
      <c r="E10" s="39"/>
      <c r="F10" s="39"/>
      <c r="G10" s="75" t="s">
        <v>2</v>
      </c>
      <c r="H10" s="75"/>
      <c r="I10" s="41"/>
      <c r="J10" s="41"/>
      <c r="K10" s="41"/>
      <c r="L10" s="41"/>
      <c r="M10" s="41"/>
      <c r="N10" s="41"/>
      <c r="O10" s="41"/>
      <c r="P10" s="41"/>
      <c r="Q10" s="41"/>
      <c r="R10" s="6"/>
    </row>
    <row r="11" spans="1:18" ht="18" customHeight="1">
      <c r="A11" s="39"/>
      <c r="B11" s="39"/>
      <c r="C11" s="39"/>
      <c r="D11" s="39"/>
      <c r="E11" s="39"/>
      <c r="F11" s="39"/>
      <c r="G11" s="75" t="s">
        <v>3</v>
      </c>
      <c r="H11" s="75"/>
      <c r="I11" s="41"/>
      <c r="J11" s="41"/>
      <c r="K11" s="41"/>
      <c r="L11" s="41"/>
      <c r="M11" s="41"/>
      <c r="N11" s="41"/>
      <c r="O11" s="41"/>
      <c r="P11" s="41"/>
      <c r="Q11" s="41"/>
      <c r="R11" s="6"/>
    </row>
    <row r="12" spans="1:18" ht="18" customHeight="1">
      <c r="A12" s="39"/>
      <c r="B12" s="39"/>
      <c r="C12" s="39"/>
      <c r="D12" s="39"/>
      <c r="E12" s="39"/>
      <c r="F12" s="39"/>
      <c r="G12" s="75" t="s">
        <v>4</v>
      </c>
      <c r="H12" s="75"/>
      <c r="I12" s="41" t="s">
        <v>71</v>
      </c>
      <c r="J12" s="41"/>
      <c r="K12" s="41"/>
      <c r="L12" s="41"/>
      <c r="M12" s="76"/>
      <c r="N12" s="76"/>
      <c r="O12" s="76"/>
      <c r="P12" s="76"/>
      <c r="Q12" s="76"/>
      <c r="R12" s="6"/>
    </row>
    <row r="13" spans="1:18" ht="10.5" customHeight="1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1"/>
      <c r="R13" s="1"/>
    </row>
    <row r="14" spans="1:18" ht="21" customHeight="1">
      <c r="A14" s="70" t="s">
        <v>5</v>
      </c>
      <c r="B14" s="71"/>
      <c r="C14" s="7" t="s">
        <v>6</v>
      </c>
      <c r="D14" s="77">
        <v>20220000001789</v>
      </c>
      <c r="E14" s="77"/>
      <c r="F14" s="77"/>
      <c r="G14" s="8"/>
      <c r="H14" s="8"/>
      <c r="I14" s="9"/>
      <c r="J14" s="10"/>
      <c r="K14" s="10"/>
      <c r="L14" s="10"/>
      <c r="M14" s="10"/>
      <c r="N14" s="10"/>
      <c r="O14" s="39"/>
      <c r="P14" s="39"/>
      <c r="Q14" s="1"/>
      <c r="R14" s="1"/>
    </row>
    <row r="15" spans="1:18" ht="21" customHeight="1">
      <c r="A15" s="70" t="s">
        <v>7</v>
      </c>
      <c r="B15" s="71"/>
      <c r="C15" s="11" t="s">
        <v>6</v>
      </c>
      <c r="D15" s="12" t="s">
        <v>88</v>
      </c>
      <c r="E15" s="13"/>
      <c r="F15" s="38"/>
      <c r="G15" s="12"/>
      <c r="H15" s="12"/>
      <c r="I15" s="12"/>
      <c r="J15" s="12"/>
      <c r="K15" s="14"/>
      <c r="L15" s="14"/>
      <c r="M15" s="14"/>
      <c r="N15" s="14"/>
      <c r="O15" s="39"/>
      <c r="P15" s="39"/>
      <c r="Q15" s="1"/>
      <c r="R15" s="1"/>
    </row>
    <row r="16" spans="1:18" ht="14.25" customHeight="1" thickBot="1">
      <c r="A16" s="15"/>
      <c r="B16" s="15"/>
      <c r="C16" s="11"/>
      <c r="D16" s="12"/>
      <c r="E16" s="13"/>
      <c r="F16" s="12"/>
      <c r="G16" s="12"/>
      <c r="H16" s="12"/>
      <c r="I16" s="12"/>
      <c r="J16" s="12"/>
      <c r="K16" s="14"/>
      <c r="L16" s="14"/>
      <c r="M16" s="14"/>
      <c r="N16" s="14"/>
      <c r="O16" s="39"/>
      <c r="P16" s="39"/>
      <c r="Q16" s="1"/>
      <c r="R16" s="1"/>
    </row>
    <row r="17" spans="1:28" ht="16.5" customHeight="1" thickBot="1">
      <c r="A17" s="16"/>
      <c r="B17" s="60" t="s">
        <v>8</v>
      </c>
      <c r="C17" s="61"/>
      <c r="D17" s="61"/>
      <c r="E17" s="61"/>
      <c r="F17" s="61"/>
      <c r="G17" s="61"/>
      <c r="H17" s="62"/>
      <c r="I17" s="40" t="s">
        <v>10</v>
      </c>
      <c r="J17" s="40" t="s">
        <v>11</v>
      </c>
      <c r="K17" s="63" t="s">
        <v>12</v>
      </c>
      <c r="L17" s="63"/>
      <c r="M17" s="63" t="s">
        <v>13</v>
      </c>
      <c r="N17" s="63"/>
      <c r="O17" s="63"/>
      <c r="P17" s="63"/>
      <c r="Q17" s="17" t="s">
        <v>14</v>
      </c>
      <c r="R17" s="18"/>
    </row>
    <row r="18" spans="1:28" ht="37.5" customHeight="1" thickTop="1">
      <c r="A18" s="19">
        <v>1</v>
      </c>
      <c r="B18" s="64" t="s">
        <v>88</v>
      </c>
      <c r="C18" s="65"/>
      <c r="D18" s="65"/>
      <c r="E18" s="65"/>
      <c r="F18" s="65"/>
      <c r="G18" s="65"/>
      <c r="H18" s="66"/>
      <c r="I18" s="20">
        <v>5000</v>
      </c>
      <c r="J18" s="20" t="s">
        <v>87</v>
      </c>
      <c r="K18" s="67"/>
      <c r="L18" s="67"/>
      <c r="M18" s="68">
        <f>I18*K18</f>
        <v>0</v>
      </c>
      <c r="N18" s="68"/>
      <c r="O18" s="68"/>
      <c r="P18" s="69"/>
      <c r="Q18" s="21"/>
      <c r="R18" s="1"/>
    </row>
    <row r="19" spans="1:28" ht="24" customHeight="1">
      <c r="A19" s="19"/>
      <c r="B19" s="59"/>
      <c r="C19" s="43"/>
      <c r="D19" s="43"/>
      <c r="E19" s="43"/>
      <c r="F19" s="43"/>
      <c r="G19" s="43"/>
      <c r="H19" s="44"/>
      <c r="I19" s="23"/>
      <c r="J19" s="20"/>
      <c r="K19" s="45"/>
      <c r="L19" s="45"/>
      <c r="M19" s="46"/>
      <c r="N19" s="46"/>
      <c r="O19" s="46"/>
      <c r="P19" s="47"/>
      <c r="Q19" s="24"/>
      <c r="R19" s="1"/>
      <c r="AB19" t="s">
        <v>71</v>
      </c>
    </row>
    <row r="20" spans="1:28" ht="24" customHeight="1">
      <c r="A20" s="19"/>
      <c r="B20" s="42"/>
      <c r="C20" s="43"/>
      <c r="D20" s="43"/>
      <c r="E20" s="43"/>
      <c r="F20" s="43"/>
      <c r="G20" s="43"/>
      <c r="H20" s="44"/>
      <c r="I20" s="23"/>
      <c r="J20" s="20"/>
      <c r="K20" s="45"/>
      <c r="L20" s="45"/>
      <c r="M20" s="46"/>
      <c r="N20" s="46"/>
      <c r="O20" s="46"/>
      <c r="P20" s="47"/>
      <c r="Q20" s="24"/>
      <c r="R20" s="1"/>
    </row>
    <row r="21" spans="1:28" ht="24" customHeight="1">
      <c r="A21" s="22"/>
      <c r="B21" s="42"/>
      <c r="C21" s="43"/>
      <c r="D21" s="43"/>
      <c r="E21" s="43"/>
      <c r="F21" s="43"/>
      <c r="G21" s="43"/>
      <c r="H21" s="44"/>
      <c r="I21" s="23"/>
      <c r="J21" s="20"/>
      <c r="K21" s="45"/>
      <c r="L21" s="45"/>
      <c r="M21" s="46"/>
      <c r="N21" s="46"/>
      <c r="O21" s="46"/>
      <c r="P21" s="47"/>
      <c r="Q21" s="24"/>
      <c r="R21" s="1"/>
      <c r="AB21" s="36" t="s">
        <v>21</v>
      </c>
    </row>
    <row r="22" spans="1:28" ht="24" customHeight="1">
      <c r="A22" s="22"/>
      <c r="B22" s="42"/>
      <c r="C22" s="43"/>
      <c r="D22" s="43"/>
      <c r="E22" s="43"/>
      <c r="F22" s="43"/>
      <c r="G22" s="43"/>
      <c r="H22" s="44"/>
      <c r="I22" s="25"/>
      <c r="J22" s="26"/>
      <c r="K22" s="45"/>
      <c r="L22" s="45"/>
      <c r="M22" s="46"/>
      <c r="N22" s="46"/>
      <c r="O22" s="46"/>
      <c r="P22" s="47"/>
      <c r="Q22" s="24"/>
      <c r="R22" s="1"/>
      <c r="AB22" s="36" t="s">
        <v>22</v>
      </c>
    </row>
    <row r="23" spans="1:28" ht="24" customHeight="1">
      <c r="A23" s="22"/>
      <c r="B23" s="42"/>
      <c r="C23" s="43"/>
      <c r="D23" s="43"/>
      <c r="E23" s="43"/>
      <c r="F23" s="43"/>
      <c r="G23" s="43"/>
      <c r="H23" s="44"/>
      <c r="I23" s="27"/>
      <c r="J23" s="28"/>
      <c r="K23" s="45"/>
      <c r="L23" s="45"/>
      <c r="M23" s="46"/>
      <c r="N23" s="46"/>
      <c r="O23" s="46"/>
      <c r="P23" s="47"/>
      <c r="Q23" s="24"/>
      <c r="R23" s="1"/>
      <c r="AB23" s="36" t="s">
        <v>23</v>
      </c>
    </row>
    <row r="24" spans="1:28" ht="24" customHeight="1">
      <c r="A24" s="22"/>
      <c r="B24" s="42"/>
      <c r="C24" s="43"/>
      <c r="D24" s="43"/>
      <c r="E24" s="43"/>
      <c r="F24" s="43"/>
      <c r="G24" s="43"/>
      <c r="H24" s="44"/>
      <c r="I24" s="27"/>
      <c r="J24" s="28"/>
      <c r="K24" s="45"/>
      <c r="L24" s="45"/>
      <c r="M24" s="46"/>
      <c r="N24" s="46"/>
      <c r="O24" s="46"/>
      <c r="P24" s="47"/>
      <c r="Q24" s="24"/>
      <c r="R24" s="1"/>
      <c r="AB24" s="36" t="s">
        <v>24</v>
      </c>
    </row>
    <row r="25" spans="1:28" ht="24" customHeight="1">
      <c r="A25" s="22"/>
      <c r="B25" s="42"/>
      <c r="C25" s="43"/>
      <c r="D25" s="43"/>
      <c r="E25" s="43"/>
      <c r="F25" s="43"/>
      <c r="G25" s="43"/>
      <c r="H25" s="44"/>
      <c r="I25" s="27"/>
      <c r="J25" s="28"/>
      <c r="K25" s="45"/>
      <c r="L25" s="45"/>
      <c r="M25" s="46"/>
      <c r="N25" s="46"/>
      <c r="O25" s="46"/>
      <c r="P25" s="47"/>
      <c r="Q25" s="24"/>
      <c r="R25" s="1"/>
      <c r="AB25" s="36" t="s">
        <v>25</v>
      </c>
    </row>
    <row r="26" spans="1:28" ht="24" customHeight="1">
      <c r="A26" s="22"/>
      <c r="B26" s="42"/>
      <c r="C26" s="43"/>
      <c r="D26" s="43"/>
      <c r="E26" s="43"/>
      <c r="F26" s="43"/>
      <c r="G26" s="43"/>
      <c r="H26" s="44"/>
      <c r="I26" s="27"/>
      <c r="J26" s="28"/>
      <c r="K26" s="45"/>
      <c r="L26" s="45"/>
      <c r="M26" s="46"/>
      <c r="N26" s="46"/>
      <c r="O26" s="46"/>
      <c r="P26" s="47"/>
      <c r="Q26" s="24"/>
      <c r="R26" s="1"/>
      <c r="AB26" s="36" t="s">
        <v>26</v>
      </c>
    </row>
    <row r="27" spans="1:28" ht="24" customHeight="1">
      <c r="A27" s="22"/>
      <c r="B27" s="42"/>
      <c r="C27" s="43"/>
      <c r="D27" s="43"/>
      <c r="E27" s="43"/>
      <c r="F27" s="43"/>
      <c r="G27" s="43"/>
      <c r="H27" s="44"/>
      <c r="I27" s="27"/>
      <c r="J27" s="28"/>
      <c r="K27" s="45"/>
      <c r="L27" s="45"/>
      <c r="M27" s="46"/>
      <c r="N27" s="46"/>
      <c r="O27" s="46"/>
      <c r="P27" s="47"/>
      <c r="Q27" s="24"/>
      <c r="R27" s="1"/>
      <c r="AB27" s="36" t="s">
        <v>27</v>
      </c>
    </row>
    <row r="28" spans="1:28" ht="24" customHeight="1">
      <c r="A28" s="22"/>
      <c r="B28" s="42"/>
      <c r="C28" s="43"/>
      <c r="D28" s="43"/>
      <c r="E28" s="43"/>
      <c r="F28" s="43"/>
      <c r="G28" s="43"/>
      <c r="H28" s="44"/>
      <c r="I28" s="27"/>
      <c r="J28" s="28"/>
      <c r="K28" s="45"/>
      <c r="L28" s="45"/>
      <c r="M28" s="46"/>
      <c r="N28" s="46"/>
      <c r="O28" s="46"/>
      <c r="P28" s="47"/>
      <c r="Q28" s="24"/>
      <c r="R28" s="1"/>
      <c r="AB28" s="36" t="s">
        <v>28</v>
      </c>
    </row>
    <row r="29" spans="1:28" ht="24" customHeight="1">
      <c r="A29" s="22"/>
      <c r="B29" s="42"/>
      <c r="C29" s="43"/>
      <c r="D29" s="43"/>
      <c r="E29" s="43"/>
      <c r="F29" s="43"/>
      <c r="G29" s="43"/>
      <c r="H29" s="44"/>
      <c r="I29" s="27"/>
      <c r="J29" s="28"/>
      <c r="K29" s="45"/>
      <c r="L29" s="45"/>
      <c r="M29" s="46"/>
      <c r="N29" s="46"/>
      <c r="O29" s="46"/>
      <c r="P29" s="47"/>
      <c r="Q29" s="24"/>
      <c r="R29" s="1"/>
      <c r="AB29" s="36" t="s">
        <v>29</v>
      </c>
    </row>
    <row r="30" spans="1:28" ht="24" customHeight="1">
      <c r="A30" s="22"/>
      <c r="B30" s="42"/>
      <c r="C30" s="43"/>
      <c r="D30" s="43"/>
      <c r="E30" s="43"/>
      <c r="F30" s="43"/>
      <c r="G30" s="43"/>
      <c r="H30" s="44"/>
      <c r="I30" s="27"/>
      <c r="J30" s="28"/>
      <c r="K30" s="45"/>
      <c r="L30" s="45"/>
      <c r="M30" s="46"/>
      <c r="N30" s="46"/>
      <c r="O30" s="46"/>
      <c r="P30" s="47"/>
      <c r="Q30" s="24"/>
      <c r="R30" s="1"/>
      <c r="AB30" s="36" t="s">
        <v>30</v>
      </c>
    </row>
    <row r="31" spans="1:28" ht="24" customHeight="1">
      <c r="A31" s="22"/>
      <c r="B31" s="42"/>
      <c r="C31" s="43"/>
      <c r="D31" s="43"/>
      <c r="E31" s="43"/>
      <c r="F31" s="43"/>
      <c r="G31" s="43"/>
      <c r="H31" s="44"/>
      <c r="I31" s="27"/>
      <c r="J31" s="28"/>
      <c r="K31" s="45"/>
      <c r="L31" s="45"/>
      <c r="M31" s="46"/>
      <c r="N31" s="46"/>
      <c r="O31" s="46"/>
      <c r="P31" s="47"/>
      <c r="Q31" s="24"/>
      <c r="R31" s="1"/>
      <c r="AB31" s="36" t="s">
        <v>31</v>
      </c>
    </row>
    <row r="32" spans="1:28" ht="24" customHeight="1">
      <c r="A32" s="22"/>
      <c r="B32" s="42"/>
      <c r="C32" s="43"/>
      <c r="D32" s="43"/>
      <c r="E32" s="43"/>
      <c r="F32" s="43"/>
      <c r="G32" s="43"/>
      <c r="H32" s="44"/>
      <c r="I32" s="27"/>
      <c r="J32" s="28"/>
      <c r="K32" s="45"/>
      <c r="L32" s="45"/>
      <c r="M32" s="46"/>
      <c r="N32" s="46"/>
      <c r="O32" s="46"/>
      <c r="P32" s="47"/>
      <c r="Q32" s="24"/>
      <c r="R32" s="1"/>
      <c r="AB32" s="36" t="s">
        <v>32</v>
      </c>
    </row>
    <row r="33" spans="1:28" ht="24" customHeight="1">
      <c r="A33" s="22"/>
      <c r="B33" s="42"/>
      <c r="C33" s="43"/>
      <c r="D33" s="43"/>
      <c r="E33" s="43"/>
      <c r="F33" s="43"/>
      <c r="G33" s="43"/>
      <c r="H33" s="44"/>
      <c r="I33" s="27"/>
      <c r="J33" s="28"/>
      <c r="K33" s="45"/>
      <c r="L33" s="45"/>
      <c r="M33" s="46"/>
      <c r="N33" s="46"/>
      <c r="O33" s="46"/>
      <c r="P33" s="47"/>
      <c r="Q33" s="24"/>
      <c r="R33" s="1"/>
      <c r="AB33" s="36" t="s">
        <v>33</v>
      </c>
    </row>
    <row r="34" spans="1:28" ht="24" customHeight="1">
      <c r="A34" s="22"/>
      <c r="B34" s="42"/>
      <c r="C34" s="43"/>
      <c r="D34" s="43"/>
      <c r="E34" s="43"/>
      <c r="F34" s="43"/>
      <c r="G34" s="43"/>
      <c r="H34" s="44"/>
      <c r="I34" s="27"/>
      <c r="J34" s="28"/>
      <c r="K34" s="45"/>
      <c r="L34" s="45"/>
      <c r="M34" s="46"/>
      <c r="N34" s="46"/>
      <c r="O34" s="46"/>
      <c r="P34" s="47"/>
      <c r="Q34" s="24"/>
      <c r="R34" s="1"/>
      <c r="AB34" s="36" t="s">
        <v>34</v>
      </c>
    </row>
    <row r="35" spans="1:28" ht="24" customHeight="1">
      <c r="A35" s="22"/>
      <c r="B35" s="42"/>
      <c r="C35" s="43"/>
      <c r="D35" s="43"/>
      <c r="E35" s="43"/>
      <c r="F35" s="43"/>
      <c r="G35" s="43"/>
      <c r="H35" s="44"/>
      <c r="I35" s="27"/>
      <c r="J35" s="28"/>
      <c r="K35" s="45"/>
      <c r="L35" s="45"/>
      <c r="M35" s="46"/>
      <c r="N35" s="46"/>
      <c r="O35" s="46"/>
      <c r="P35" s="47"/>
      <c r="Q35" s="24"/>
      <c r="R35" s="1"/>
      <c r="AB35" s="36" t="s">
        <v>35</v>
      </c>
    </row>
    <row r="36" spans="1:28" ht="24" customHeight="1">
      <c r="A36" s="22"/>
      <c r="B36" s="42"/>
      <c r="C36" s="43"/>
      <c r="D36" s="43"/>
      <c r="E36" s="43"/>
      <c r="F36" s="43"/>
      <c r="G36" s="43"/>
      <c r="H36" s="44"/>
      <c r="I36" s="27"/>
      <c r="J36" s="28"/>
      <c r="K36" s="45"/>
      <c r="L36" s="45"/>
      <c r="M36" s="46"/>
      <c r="N36" s="46"/>
      <c r="O36" s="46"/>
      <c r="P36" s="47"/>
      <c r="Q36" s="24"/>
      <c r="R36" s="1"/>
      <c r="AB36" s="36" t="s">
        <v>36</v>
      </c>
    </row>
    <row r="37" spans="1:28" ht="24" customHeight="1" thickBot="1">
      <c r="A37" s="29"/>
      <c r="B37" s="48"/>
      <c r="C37" s="49"/>
      <c r="D37" s="49"/>
      <c r="E37" s="49"/>
      <c r="F37" s="49"/>
      <c r="G37" s="49"/>
      <c r="H37" s="50"/>
      <c r="I37" s="30"/>
      <c r="J37" s="31"/>
      <c r="K37" s="51"/>
      <c r="L37" s="51"/>
      <c r="M37" s="52"/>
      <c r="N37" s="52"/>
      <c r="O37" s="52"/>
      <c r="P37" s="53"/>
      <c r="Q37" s="24"/>
      <c r="R37" s="1"/>
      <c r="AB37" s="36" t="s">
        <v>37</v>
      </c>
    </row>
    <row r="38" spans="1:28" ht="24" customHeight="1" thickTop="1" thickBot="1">
      <c r="A38" s="54" t="s">
        <v>16</v>
      </c>
      <c r="B38" s="55"/>
      <c r="C38" s="55"/>
      <c r="D38" s="55"/>
      <c r="E38" s="55"/>
      <c r="F38" s="55"/>
      <c r="G38" s="55"/>
      <c r="H38" s="55"/>
      <c r="I38" s="55"/>
      <c r="J38" s="56"/>
      <c r="K38" s="57">
        <f>SUM(M18:P37)</f>
        <v>0</v>
      </c>
      <c r="L38" s="58"/>
      <c r="M38" s="58"/>
      <c r="N38" s="58"/>
      <c r="O38" s="58"/>
      <c r="P38" s="33" t="s">
        <v>20</v>
      </c>
      <c r="Q38" s="1"/>
      <c r="R38" s="1"/>
      <c r="AB38" s="36" t="s">
        <v>38</v>
      </c>
    </row>
    <row r="39" spans="1:28" ht="24" customHeight="1">
      <c r="A39" s="39" t="s">
        <v>17</v>
      </c>
      <c r="B39" s="32" t="s">
        <v>18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1"/>
      <c r="R39" s="1"/>
      <c r="AB39" s="36" t="s">
        <v>39</v>
      </c>
    </row>
    <row r="40" spans="1:28" ht="24" customHeight="1">
      <c r="A40" s="39"/>
      <c r="B40" s="41" t="s">
        <v>19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1"/>
      <c r="AB40" s="36" t="s">
        <v>40</v>
      </c>
    </row>
    <row r="41" spans="1:28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1"/>
      <c r="R41" s="1"/>
      <c r="AB41" s="36" t="s">
        <v>41</v>
      </c>
    </row>
    <row r="42" spans="1:28">
      <c r="A42" s="1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1"/>
      <c r="R42" s="1"/>
      <c r="AB42" s="36" t="s">
        <v>42</v>
      </c>
    </row>
    <row r="43" spans="1:28">
      <c r="AB43" s="36" t="s">
        <v>43</v>
      </c>
    </row>
    <row r="44" spans="1:28">
      <c r="AB44" s="36" t="s">
        <v>44</v>
      </c>
    </row>
    <row r="45" spans="1:28">
      <c r="AB45" s="36" t="s">
        <v>45</v>
      </c>
    </row>
    <row r="46" spans="1:28">
      <c r="AB46" s="36" t="s">
        <v>46</v>
      </c>
    </row>
    <row r="47" spans="1:28">
      <c r="AB47" s="36" t="s">
        <v>47</v>
      </c>
    </row>
    <row r="48" spans="1:28">
      <c r="AB48" s="36" t="s">
        <v>48</v>
      </c>
    </row>
    <row r="49" spans="28:28">
      <c r="AB49" s="36" t="s">
        <v>49</v>
      </c>
    </row>
    <row r="50" spans="28:28">
      <c r="AB50" s="36" t="s">
        <v>50</v>
      </c>
    </row>
    <row r="51" spans="28:28">
      <c r="AB51" s="36" t="s">
        <v>51</v>
      </c>
    </row>
    <row r="52" spans="28:28">
      <c r="AB52" s="36" t="s">
        <v>52</v>
      </c>
    </row>
    <row r="53" spans="28:28">
      <c r="AB53" s="36" t="s">
        <v>53</v>
      </c>
    </row>
    <row r="54" spans="28:28">
      <c r="AB54" s="36" t="s">
        <v>54</v>
      </c>
    </row>
    <row r="55" spans="28:28">
      <c r="AB55" s="36" t="s">
        <v>55</v>
      </c>
    </row>
    <row r="56" spans="28:28">
      <c r="AB56" s="36" t="s">
        <v>56</v>
      </c>
    </row>
    <row r="57" spans="28:28">
      <c r="AB57" s="36" t="s">
        <v>57</v>
      </c>
    </row>
    <row r="58" spans="28:28">
      <c r="AB58" s="36" t="s">
        <v>58</v>
      </c>
    </row>
    <row r="59" spans="28:28">
      <c r="AB59" s="36" t="s">
        <v>59</v>
      </c>
    </row>
    <row r="60" spans="28:28">
      <c r="AB60" s="36" t="s">
        <v>60</v>
      </c>
    </row>
    <row r="61" spans="28:28">
      <c r="AB61" s="36" t="s">
        <v>61</v>
      </c>
    </row>
    <row r="62" spans="28:28">
      <c r="AB62" s="36" t="s">
        <v>62</v>
      </c>
    </row>
    <row r="63" spans="28:28">
      <c r="AB63" s="36" t="s">
        <v>63</v>
      </c>
    </row>
    <row r="64" spans="28:28">
      <c r="AB64" s="36" t="s">
        <v>64</v>
      </c>
    </row>
    <row r="65" spans="28:28">
      <c r="AB65" s="36" t="s">
        <v>65</v>
      </c>
    </row>
    <row r="66" spans="28:28">
      <c r="AB66" s="36" t="s">
        <v>66</v>
      </c>
    </row>
    <row r="67" spans="28:28">
      <c r="AB67" s="36" t="s">
        <v>67</v>
      </c>
    </row>
    <row r="68" spans="28:28">
      <c r="AB68" s="36" t="s">
        <v>68</v>
      </c>
    </row>
    <row r="69" spans="28:28">
      <c r="AB69" s="36" t="s">
        <v>69</v>
      </c>
    </row>
    <row r="70" spans="28:28">
      <c r="AB70" s="36" t="s">
        <v>70</v>
      </c>
    </row>
  </sheetData>
  <mergeCells count="79">
    <mergeCell ref="A15:B15"/>
    <mergeCell ref="A3:Q3"/>
    <mergeCell ref="A6:B6"/>
    <mergeCell ref="A7:D7"/>
    <mergeCell ref="G10:H10"/>
    <mergeCell ref="I10:Q10"/>
    <mergeCell ref="G11:H11"/>
    <mergeCell ref="I11:Q11"/>
    <mergeCell ref="G12:H12"/>
    <mergeCell ref="I12:L12"/>
    <mergeCell ref="M12:Q12"/>
    <mergeCell ref="A14:B14"/>
    <mergeCell ref="D14:F14"/>
    <mergeCell ref="B17:H17"/>
    <mergeCell ref="K17:L17"/>
    <mergeCell ref="M17:P17"/>
    <mergeCell ref="B18:H18"/>
    <mergeCell ref="K18:L18"/>
    <mergeCell ref="M18:P18"/>
    <mergeCell ref="B19:H19"/>
    <mergeCell ref="K19:L19"/>
    <mergeCell ref="M19:P19"/>
    <mergeCell ref="B20:H20"/>
    <mergeCell ref="K20:L20"/>
    <mergeCell ref="M20:P20"/>
    <mergeCell ref="B21:H21"/>
    <mergeCell ref="K21:L21"/>
    <mergeCell ref="M21:P21"/>
    <mergeCell ref="B22:H22"/>
    <mergeCell ref="K22:L22"/>
    <mergeCell ref="M22:P22"/>
    <mergeCell ref="B23:H23"/>
    <mergeCell ref="K23:L23"/>
    <mergeCell ref="M23:P23"/>
    <mergeCell ref="B24:H24"/>
    <mergeCell ref="K24:L24"/>
    <mergeCell ref="M24:P24"/>
    <mergeCell ref="B25:H25"/>
    <mergeCell ref="K25:L25"/>
    <mergeCell ref="M25:P25"/>
    <mergeCell ref="B26:H26"/>
    <mergeCell ref="K26:L26"/>
    <mergeCell ref="M26:P26"/>
    <mergeCell ref="B27:H27"/>
    <mergeCell ref="K27:L27"/>
    <mergeCell ref="M27:P27"/>
    <mergeCell ref="B28:H28"/>
    <mergeCell ref="K28:L28"/>
    <mergeCell ref="M28:P28"/>
    <mergeCell ref="B29:H29"/>
    <mergeCell ref="K29:L29"/>
    <mergeCell ref="M29:P29"/>
    <mergeCell ref="B30:H30"/>
    <mergeCell ref="K30:L30"/>
    <mergeCell ref="M30:P30"/>
    <mergeCell ref="B31:H31"/>
    <mergeCell ref="K31:L31"/>
    <mergeCell ref="M31:P31"/>
    <mergeCell ref="B32:H32"/>
    <mergeCell ref="K32:L32"/>
    <mergeCell ref="M32:P32"/>
    <mergeCell ref="B33:H33"/>
    <mergeCell ref="K33:L33"/>
    <mergeCell ref="M33:P33"/>
    <mergeCell ref="B34:H34"/>
    <mergeCell ref="K34:L34"/>
    <mergeCell ref="M34:P34"/>
    <mergeCell ref="B40:Q40"/>
    <mergeCell ref="B35:H35"/>
    <mergeCell ref="K35:L35"/>
    <mergeCell ref="M35:P35"/>
    <mergeCell ref="B36:H36"/>
    <mergeCell ref="K36:L36"/>
    <mergeCell ref="M36:P36"/>
    <mergeCell ref="B37:H37"/>
    <mergeCell ref="K37:L37"/>
    <mergeCell ref="M37:P37"/>
    <mergeCell ref="A38:J38"/>
    <mergeCell ref="K38:O38"/>
  </mergeCells>
  <phoneticPr fontId="5"/>
  <conditionalFormatting sqref="M18">
    <cfRule type="expression" dxfId="131" priority="127">
      <formula>$M18&gt;=0</formula>
    </cfRule>
  </conditionalFormatting>
  <conditionalFormatting sqref="I18:J18 J21">
    <cfRule type="expression" dxfId="130" priority="126">
      <formula>$R18="■同等品で入札"</formula>
    </cfRule>
  </conditionalFormatting>
  <conditionalFormatting sqref="B20:B36">
    <cfRule type="expression" dxfId="129" priority="125">
      <formula>$R20="■同等品で入札"</formula>
    </cfRule>
  </conditionalFormatting>
  <conditionalFormatting sqref="I12:L12">
    <cfRule type="containsText" dxfId="128" priority="124" operator="containsText" text="（肩書きを選んでください）">
      <formula>NOT(ISERROR(SEARCH("（肩書きを選んでください）",I12)))</formula>
    </cfRule>
  </conditionalFormatting>
  <conditionalFormatting sqref="I10:Q11 M12:Q12">
    <cfRule type="cellIs" dxfId="127" priority="123" operator="equal">
      <formula>""</formula>
    </cfRule>
  </conditionalFormatting>
  <conditionalFormatting sqref="A18:B18 A20:B37 I18:Q18 I22:Q37 I21:J21 Q20:Q21 I20">
    <cfRule type="expression" dxfId="126" priority="122">
      <formula>$Q18="■同等品で入札"</formula>
    </cfRule>
  </conditionalFormatting>
  <conditionalFormatting sqref="M18:P18 M22:P37">
    <cfRule type="expression" dxfId="125" priority="121">
      <formula>$M18-INT($M18)&gt;0</formula>
    </cfRule>
  </conditionalFormatting>
  <conditionalFormatting sqref="I10:Q10">
    <cfRule type="cellIs" dxfId="124" priority="120" operator="equal">
      <formula>""</formula>
    </cfRule>
  </conditionalFormatting>
  <conditionalFormatting sqref="I10:Q10">
    <cfRule type="cellIs" dxfId="123" priority="119" operator="equal">
      <formula>""</formula>
    </cfRule>
  </conditionalFormatting>
  <conditionalFormatting sqref="I10:Q10">
    <cfRule type="cellIs" dxfId="122" priority="118" operator="equal">
      <formula>""</formula>
    </cfRule>
  </conditionalFormatting>
  <conditionalFormatting sqref="I10:Q10">
    <cfRule type="cellIs" dxfId="121" priority="117" operator="equal">
      <formula>""</formula>
    </cfRule>
  </conditionalFormatting>
  <conditionalFormatting sqref="I10:Q10">
    <cfRule type="cellIs" dxfId="120" priority="116" operator="equal">
      <formula>""</formula>
    </cfRule>
  </conditionalFormatting>
  <conditionalFormatting sqref="I10:Q10">
    <cfRule type="cellIs" dxfId="119" priority="115" operator="equal">
      <formula>""</formula>
    </cfRule>
  </conditionalFormatting>
  <conditionalFormatting sqref="I10:Q10">
    <cfRule type="cellIs" dxfId="118" priority="114" operator="equal">
      <formula>""</formula>
    </cfRule>
  </conditionalFormatting>
  <conditionalFormatting sqref="I10:Q10">
    <cfRule type="cellIs" dxfId="117" priority="113" operator="equal">
      <formula>""</formula>
    </cfRule>
  </conditionalFormatting>
  <conditionalFormatting sqref="I10:Q10">
    <cfRule type="cellIs" dxfId="116" priority="112" operator="equal">
      <formula>""</formula>
    </cfRule>
  </conditionalFormatting>
  <conditionalFormatting sqref="I10:Q10">
    <cfRule type="cellIs" dxfId="115" priority="111" operator="equal">
      <formula>""</formula>
    </cfRule>
  </conditionalFormatting>
  <conditionalFormatting sqref="I10:Q10">
    <cfRule type="cellIs" dxfId="114" priority="110" operator="equal">
      <formula>""</formula>
    </cfRule>
  </conditionalFormatting>
  <conditionalFormatting sqref="I10:Q10">
    <cfRule type="cellIs" dxfId="113" priority="109" operator="equal">
      <formula>""</formula>
    </cfRule>
  </conditionalFormatting>
  <conditionalFormatting sqref="I10:Q10">
    <cfRule type="cellIs" dxfId="112" priority="108" operator="equal">
      <formula>""</formula>
    </cfRule>
  </conditionalFormatting>
  <conditionalFormatting sqref="I10:Q10">
    <cfRule type="cellIs" dxfId="111" priority="107" operator="equal">
      <formula>""</formula>
    </cfRule>
  </conditionalFormatting>
  <conditionalFormatting sqref="I10:Q10">
    <cfRule type="cellIs" dxfId="110" priority="106" operator="equal">
      <formula>""</formula>
    </cfRule>
  </conditionalFormatting>
  <conditionalFormatting sqref="I10:Q10">
    <cfRule type="cellIs" dxfId="109" priority="105" operator="equal">
      <formula>""</formula>
    </cfRule>
  </conditionalFormatting>
  <conditionalFormatting sqref="I10:Q10">
    <cfRule type="cellIs" dxfId="108" priority="104" operator="equal">
      <formula>""</formula>
    </cfRule>
  </conditionalFormatting>
  <conditionalFormatting sqref="I10:Q10">
    <cfRule type="cellIs" dxfId="107" priority="103" operator="equal">
      <formula>""</formula>
    </cfRule>
  </conditionalFormatting>
  <conditionalFormatting sqref="I10:Q10">
    <cfRule type="cellIs" dxfId="106" priority="102" operator="equal">
      <formula>""</formula>
    </cfRule>
  </conditionalFormatting>
  <conditionalFormatting sqref="I10:Q10">
    <cfRule type="cellIs" dxfId="105" priority="101" operator="equal">
      <formula>""</formula>
    </cfRule>
  </conditionalFormatting>
  <conditionalFormatting sqref="I10:Q10">
    <cfRule type="cellIs" dxfId="104" priority="100" operator="equal">
      <formula>""</formula>
    </cfRule>
  </conditionalFormatting>
  <conditionalFormatting sqref="I10:Q10">
    <cfRule type="cellIs" dxfId="103" priority="99" operator="equal">
      <formula>""</formula>
    </cfRule>
  </conditionalFormatting>
  <conditionalFormatting sqref="I10:Q10">
    <cfRule type="cellIs" dxfId="102" priority="98" operator="equal">
      <formula>""</formula>
    </cfRule>
  </conditionalFormatting>
  <conditionalFormatting sqref="I10:Q10">
    <cfRule type="cellIs" dxfId="101" priority="97" operator="equal">
      <formula>""</formula>
    </cfRule>
  </conditionalFormatting>
  <conditionalFormatting sqref="I10:Q10">
    <cfRule type="cellIs" dxfId="100" priority="96" operator="equal">
      <formula>""</formula>
    </cfRule>
  </conditionalFormatting>
  <conditionalFormatting sqref="I10:Q10">
    <cfRule type="cellIs" dxfId="99" priority="95" operator="equal">
      <formula>""</formula>
    </cfRule>
  </conditionalFormatting>
  <conditionalFormatting sqref="I10:Q10">
    <cfRule type="cellIs" dxfId="98" priority="94" operator="equal">
      <formula>""</formula>
    </cfRule>
  </conditionalFormatting>
  <conditionalFormatting sqref="I10:Q10">
    <cfRule type="cellIs" dxfId="97" priority="93" operator="equal">
      <formula>""</formula>
    </cfRule>
  </conditionalFormatting>
  <conditionalFormatting sqref="I10:Q10">
    <cfRule type="cellIs" dxfId="96" priority="92" operator="equal">
      <formula>""</formula>
    </cfRule>
  </conditionalFormatting>
  <conditionalFormatting sqref="I10:Q10">
    <cfRule type="cellIs" dxfId="95" priority="91" operator="equal">
      <formula>""</formula>
    </cfRule>
  </conditionalFormatting>
  <conditionalFormatting sqref="I10:Q10">
    <cfRule type="cellIs" dxfId="94" priority="90" operator="equal">
      <formula>""</formula>
    </cfRule>
  </conditionalFormatting>
  <conditionalFormatting sqref="I10:Q10">
    <cfRule type="cellIs" dxfId="93" priority="89" operator="equal">
      <formula>""</formula>
    </cfRule>
  </conditionalFormatting>
  <conditionalFormatting sqref="I10:Q10">
    <cfRule type="cellIs" dxfId="92" priority="88" operator="equal">
      <formula>""</formula>
    </cfRule>
  </conditionalFormatting>
  <conditionalFormatting sqref="I10:Q10">
    <cfRule type="cellIs" dxfId="91" priority="87" operator="equal">
      <formula>""</formula>
    </cfRule>
  </conditionalFormatting>
  <conditionalFormatting sqref="I11:Q11">
    <cfRule type="cellIs" dxfId="90" priority="86" operator="equal">
      <formula>""</formula>
    </cfRule>
  </conditionalFormatting>
  <conditionalFormatting sqref="I11:Q11">
    <cfRule type="cellIs" dxfId="89" priority="85" operator="equal">
      <formula>""</formula>
    </cfRule>
  </conditionalFormatting>
  <conditionalFormatting sqref="I11:Q11">
    <cfRule type="cellIs" dxfId="88" priority="84" operator="equal">
      <formula>""</formula>
    </cfRule>
  </conditionalFormatting>
  <conditionalFormatting sqref="I11:Q11">
    <cfRule type="cellIs" dxfId="87" priority="83" operator="equal">
      <formula>""</formula>
    </cfRule>
  </conditionalFormatting>
  <conditionalFormatting sqref="I11:Q11">
    <cfRule type="cellIs" dxfId="86" priority="82" operator="equal">
      <formula>""</formula>
    </cfRule>
  </conditionalFormatting>
  <conditionalFormatting sqref="I11:Q11">
    <cfRule type="cellIs" dxfId="85" priority="81" operator="equal">
      <formula>""</formula>
    </cfRule>
  </conditionalFormatting>
  <conditionalFormatting sqref="I11:Q11">
    <cfRule type="cellIs" dxfId="84" priority="80" operator="equal">
      <formula>""</formula>
    </cfRule>
  </conditionalFormatting>
  <conditionalFormatting sqref="I11:Q11">
    <cfRule type="cellIs" dxfId="83" priority="79" operator="equal">
      <formula>""</formula>
    </cfRule>
  </conditionalFormatting>
  <conditionalFormatting sqref="I11:Q11">
    <cfRule type="cellIs" dxfId="82" priority="78" operator="equal">
      <formula>""</formula>
    </cfRule>
  </conditionalFormatting>
  <conditionalFormatting sqref="I11:Q11">
    <cfRule type="cellIs" dxfId="81" priority="77" operator="equal">
      <formula>""</formula>
    </cfRule>
  </conditionalFormatting>
  <conditionalFormatting sqref="I11:Q11">
    <cfRule type="cellIs" dxfId="80" priority="76" operator="equal">
      <formula>""</formula>
    </cfRule>
  </conditionalFormatting>
  <conditionalFormatting sqref="I11:Q11">
    <cfRule type="cellIs" dxfId="79" priority="75" operator="equal">
      <formula>""</formula>
    </cfRule>
  </conditionalFormatting>
  <conditionalFormatting sqref="I11:Q11">
    <cfRule type="cellIs" dxfId="78" priority="74" operator="equal">
      <formula>""</formula>
    </cfRule>
  </conditionalFormatting>
  <conditionalFormatting sqref="I11:Q11">
    <cfRule type="cellIs" dxfId="77" priority="73" operator="equal">
      <formula>""</formula>
    </cfRule>
  </conditionalFormatting>
  <conditionalFormatting sqref="I11:Q11">
    <cfRule type="cellIs" dxfId="76" priority="72" operator="equal">
      <formula>""</formula>
    </cfRule>
  </conditionalFormatting>
  <conditionalFormatting sqref="I11:Q11">
    <cfRule type="cellIs" dxfId="75" priority="71" operator="equal">
      <formula>""</formula>
    </cfRule>
  </conditionalFormatting>
  <conditionalFormatting sqref="I11:Q11">
    <cfRule type="cellIs" dxfId="74" priority="70" operator="equal">
      <formula>""</formula>
    </cfRule>
  </conditionalFormatting>
  <conditionalFormatting sqref="I11:Q11">
    <cfRule type="cellIs" dxfId="73" priority="69" operator="equal">
      <formula>""</formula>
    </cfRule>
  </conditionalFormatting>
  <conditionalFormatting sqref="I11:Q11">
    <cfRule type="cellIs" dxfId="72" priority="68" operator="equal">
      <formula>""</formula>
    </cfRule>
  </conditionalFormatting>
  <conditionalFormatting sqref="I11:Q11">
    <cfRule type="cellIs" dxfId="71" priority="67" operator="equal">
      <formula>""</formula>
    </cfRule>
  </conditionalFormatting>
  <conditionalFormatting sqref="I11:Q11">
    <cfRule type="cellIs" dxfId="70" priority="66" operator="equal">
      <formula>""</formula>
    </cfRule>
  </conditionalFormatting>
  <conditionalFormatting sqref="I11:Q11">
    <cfRule type="cellIs" dxfId="69" priority="65" operator="equal">
      <formula>""</formula>
    </cfRule>
  </conditionalFormatting>
  <conditionalFormatting sqref="I11:Q11">
    <cfRule type="cellIs" dxfId="68" priority="64" operator="equal">
      <formula>""</formula>
    </cfRule>
  </conditionalFormatting>
  <conditionalFormatting sqref="I11:Q11">
    <cfRule type="cellIs" dxfId="67" priority="63" operator="equal">
      <formula>""</formula>
    </cfRule>
  </conditionalFormatting>
  <conditionalFormatting sqref="I11:Q11">
    <cfRule type="cellIs" dxfId="66" priority="62" operator="equal">
      <formula>""</formula>
    </cfRule>
  </conditionalFormatting>
  <conditionalFormatting sqref="I11:Q11">
    <cfRule type="cellIs" dxfId="65" priority="61" operator="equal">
      <formula>""</formula>
    </cfRule>
  </conditionalFormatting>
  <conditionalFormatting sqref="I11:Q11">
    <cfRule type="cellIs" dxfId="64" priority="60" operator="equal">
      <formula>""</formula>
    </cfRule>
  </conditionalFormatting>
  <conditionalFormatting sqref="I11:Q11">
    <cfRule type="cellIs" dxfId="63" priority="59" operator="equal">
      <formula>""</formula>
    </cfRule>
  </conditionalFormatting>
  <conditionalFormatting sqref="I11:Q11">
    <cfRule type="cellIs" dxfId="62" priority="58" operator="equal">
      <formula>""</formula>
    </cfRule>
  </conditionalFormatting>
  <conditionalFormatting sqref="I11:Q11">
    <cfRule type="cellIs" dxfId="61" priority="57" operator="equal">
      <formula>""</formula>
    </cfRule>
  </conditionalFormatting>
  <conditionalFormatting sqref="I11:Q11">
    <cfRule type="cellIs" dxfId="60" priority="56" operator="equal">
      <formula>""</formula>
    </cfRule>
  </conditionalFormatting>
  <conditionalFormatting sqref="I11:Q11">
    <cfRule type="cellIs" dxfId="59" priority="55" operator="equal">
      <formula>""</formula>
    </cfRule>
  </conditionalFormatting>
  <conditionalFormatting sqref="I11:Q11">
    <cfRule type="cellIs" dxfId="58" priority="54" operator="equal">
      <formula>""</formula>
    </cfRule>
  </conditionalFormatting>
  <conditionalFormatting sqref="I11:Q11">
    <cfRule type="cellIs" dxfId="57" priority="53" operator="equal">
      <formula>""</formula>
    </cfRule>
  </conditionalFormatting>
  <conditionalFormatting sqref="I12:L12">
    <cfRule type="containsText" dxfId="56" priority="52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55" priority="51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54" priority="50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53" priority="49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52" priority="48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51" priority="47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50" priority="46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49" priority="45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48" priority="44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47" priority="43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46" priority="42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45" priority="41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44" priority="40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43" priority="39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42" priority="38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41" priority="37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40" priority="36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39" priority="35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38" priority="34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37" priority="33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36" priority="32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35" priority="31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34" priority="30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33" priority="29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32" priority="28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31" priority="27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30" priority="26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29" priority="25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28" priority="24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27" priority="23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26" priority="22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25" priority="21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24" priority="20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23" priority="19" operator="containsText" text="（肩書きを選んでください）">
      <formula>NOT(ISERROR(SEARCH("（肩書きを選んでください）",I12)))</formula>
    </cfRule>
  </conditionalFormatting>
  <conditionalFormatting sqref="K21:P21">
    <cfRule type="expression" dxfId="22" priority="18">
      <formula>$Q21="■同等品で入札"</formula>
    </cfRule>
  </conditionalFormatting>
  <conditionalFormatting sqref="M21:P21">
    <cfRule type="expression" dxfId="21" priority="17">
      <formula>$M21-INT($M21)&gt;0</formula>
    </cfRule>
  </conditionalFormatting>
  <conditionalFormatting sqref="Q19">
    <cfRule type="expression" dxfId="20" priority="16">
      <formula>$Q19="■同等品で入札"</formula>
    </cfRule>
  </conditionalFormatting>
  <conditionalFormatting sqref="A19 I19">
    <cfRule type="expression" dxfId="19" priority="15">
      <formula>$Q19="■同等品で入札"</formula>
    </cfRule>
  </conditionalFormatting>
  <conditionalFormatting sqref="J19">
    <cfRule type="expression" dxfId="18" priority="14">
      <formula>$R19="■同等品で入札"</formula>
    </cfRule>
  </conditionalFormatting>
  <conditionalFormatting sqref="J19">
    <cfRule type="expression" dxfId="17" priority="13">
      <formula>$Q19="■同等品で入札"</formula>
    </cfRule>
  </conditionalFormatting>
  <conditionalFormatting sqref="B19">
    <cfRule type="expression" dxfId="16" priority="12">
      <formula>$Q19="■同等品で入札"</formula>
    </cfRule>
  </conditionalFormatting>
  <conditionalFormatting sqref="J20">
    <cfRule type="expression" dxfId="15" priority="11">
      <formula>$R20="■同等品で入札"</formula>
    </cfRule>
  </conditionalFormatting>
  <conditionalFormatting sqref="J20">
    <cfRule type="expression" dxfId="14" priority="10">
      <formula>$Q20="■同等品で入札"</formula>
    </cfRule>
  </conditionalFormatting>
  <conditionalFormatting sqref="K20:P20">
    <cfRule type="expression" dxfId="13" priority="9">
      <formula>$Q20="■同等品で入札"</formula>
    </cfRule>
  </conditionalFormatting>
  <conditionalFormatting sqref="M20:P20">
    <cfRule type="expression" dxfId="12" priority="8">
      <formula>$M20-INT($M20)&gt;0</formula>
    </cfRule>
  </conditionalFormatting>
  <conditionalFormatting sqref="K19:P19">
    <cfRule type="expression" dxfId="11" priority="2">
      <formula>$Q19="■同等品で入札"</formula>
    </cfRule>
  </conditionalFormatting>
  <conditionalFormatting sqref="M19:P19">
    <cfRule type="expression" dxfId="10" priority="1">
      <formula>$M19-INT($M19)&gt;0</formula>
    </cfRule>
  </conditionalFormatting>
  <dataValidations count="3">
    <dataValidation type="list" showInputMessage="1" showErrorMessage="1" sqref="Q18:Q37">
      <formula1>"□同等品で入札,■同等品で入札"</formula1>
    </dataValidation>
    <dataValidation type="list" errorStyle="information" allowBlank="1" showInputMessage="1" showErrorMessage="1" errorTitle="入力できます" error="リストに肩書きが存在しない場合は、入力してください。" sqref="I12:L12">
      <formula1>$AB$20:$AB$70</formula1>
    </dataValidation>
    <dataValidation type="custom" allowBlank="1" showInputMessage="1" showErrorMessage="1" errorTitle="エラー" error="少数は第二位まで入力できます。_x000a_" sqref="K18:L37">
      <formula1>ROUND($K18,2)=$K18</formula1>
    </dataValidation>
  </dataValidations>
  <pageMargins left="0.31496062992125984" right="0.23622047244094491" top="0.74803149606299213" bottom="0.74803149606299213" header="0.31496062992125984" footer="0.31496062992125984"/>
  <pageSetup paperSize="9" scale="91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70"/>
  <sheetViews>
    <sheetView view="pageBreakPreview" zoomScale="85" zoomScaleSheetLayoutView="85" workbookViewId="0">
      <selection activeCell="A3" sqref="A3:Q3"/>
    </sheetView>
  </sheetViews>
  <sheetFormatPr defaultRowHeight="13.5"/>
  <cols>
    <col min="1" max="1" width="5" customWidth="1"/>
    <col min="2" max="2" width="7.5" customWidth="1"/>
    <col min="3" max="3" width="2.875" customWidth="1"/>
    <col min="4" max="4" width="9.875" customWidth="1"/>
    <col min="5" max="5" width="10.375" customWidth="1"/>
    <col min="6" max="6" width="7.25" customWidth="1"/>
    <col min="7" max="9" width="6.75" customWidth="1"/>
    <col min="10" max="10" width="5" customWidth="1"/>
    <col min="11" max="11" width="5.25" customWidth="1"/>
    <col min="12" max="16" width="4.125" customWidth="1"/>
    <col min="17" max="17" width="15.75" customWidth="1"/>
    <col min="18" max="18" width="0.25" customWidth="1"/>
    <col min="22" max="22" width="11.75" customWidth="1"/>
  </cols>
  <sheetData>
    <row r="1" spans="1:1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1"/>
      <c r="R1" s="1"/>
    </row>
    <row r="2" spans="1:18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21">
      <c r="A3" s="72" t="s">
        <v>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1"/>
    </row>
    <row r="4" spans="1:18" ht="11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</row>
    <row r="5" spans="1:18" ht="14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</row>
    <row r="6" spans="1:18">
      <c r="A6" s="73" t="s">
        <v>1</v>
      </c>
      <c r="B6" s="73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1"/>
      <c r="R6" s="1"/>
    </row>
    <row r="7" spans="1:18">
      <c r="A7" s="74"/>
      <c r="B7" s="74"/>
      <c r="C7" s="74"/>
      <c r="D7" s="74"/>
      <c r="E7" s="35"/>
      <c r="F7" s="35"/>
      <c r="G7" s="35"/>
      <c r="H7" s="35"/>
      <c r="I7" s="35"/>
      <c r="J7" s="4"/>
      <c r="K7" s="5"/>
      <c r="L7" s="5"/>
      <c r="M7" s="5"/>
      <c r="N7" s="5"/>
      <c r="O7" s="5"/>
      <c r="P7" s="5"/>
      <c r="Q7" s="1"/>
      <c r="R7" s="1"/>
    </row>
    <row r="8" spans="1:18" ht="9" customHeight="1">
      <c r="A8" s="35"/>
      <c r="B8" s="35"/>
      <c r="C8" s="35"/>
      <c r="D8" s="35"/>
      <c r="E8" s="35"/>
      <c r="F8" s="35"/>
      <c r="G8" s="35"/>
      <c r="H8" s="35"/>
      <c r="I8" s="35"/>
      <c r="J8" s="4"/>
      <c r="K8" s="5"/>
      <c r="L8" s="5"/>
      <c r="M8" s="5"/>
      <c r="N8" s="5"/>
      <c r="O8" s="5"/>
      <c r="P8" s="5"/>
      <c r="Q8" s="1"/>
      <c r="R8" s="1"/>
    </row>
    <row r="9" spans="1:18" ht="9" customHeigh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1"/>
      <c r="R9" s="1"/>
    </row>
    <row r="10" spans="1:18" ht="18" customHeight="1">
      <c r="A10" s="35"/>
      <c r="B10" s="35"/>
      <c r="C10" s="35"/>
      <c r="D10" s="35"/>
      <c r="E10" s="35"/>
      <c r="F10" s="35"/>
      <c r="G10" s="75" t="s">
        <v>2</v>
      </c>
      <c r="H10" s="75"/>
      <c r="I10" s="97" t="s">
        <v>78</v>
      </c>
      <c r="J10" s="97"/>
      <c r="K10" s="97"/>
      <c r="L10" s="97"/>
      <c r="M10" s="97"/>
      <c r="N10" s="97"/>
      <c r="O10" s="97"/>
      <c r="P10" s="97"/>
      <c r="Q10" s="97"/>
      <c r="R10" s="6"/>
    </row>
    <row r="11" spans="1:18" ht="18" customHeight="1">
      <c r="A11" s="35"/>
      <c r="B11" s="35"/>
      <c r="C11" s="35"/>
      <c r="D11" s="35"/>
      <c r="E11" s="35"/>
      <c r="F11" s="35"/>
      <c r="G11" s="75" t="s">
        <v>3</v>
      </c>
      <c r="H11" s="75"/>
      <c r="I11" s="97" t="s">
        <v>79</v>
      </c>
      <c r="J11" s="97"/>
      <c r="K11" s="97"/>
      <c r="L11" s="97"/>
      <c r="M11" s="97"/>
      <c r="N11" s="97"/>
      <c r="O11" s="97"/>
      <c r="P11" s="97"/>
      <c r="Q11" s="97"/>
      <c r="R11" s="6"/>
    </row>
    <row r="12" spans="1:18" ht="18" customHeight="1">
      <c r="A12" s="35"/>
      <c r="B12" s="35"/>
      <c r="C12" s="35"/>
      <c r="D12" s="35"/>
      <c r="E12" s="35"/>
      <c r="F12" s="35"/>
      <c r="G12" s="75" t="s">
        <v>4</v>
      </c>
      <c r="H12" s="75"/>
      <c r="I12" s="97" t="s">
        <v>21</v>
      </c>
      <c r="J12" s="97"/>
      <c r="K12" s="97"/>
      <c r="L12" s="97"/>
      <c r="M12" s="76" t="s">
        <v>77</v>
      </c>
      <c r="N12" s="76"/>
      <c r="O12" s="76"/>
      <c r="P12" s="76"/>
      <c r="Q12" s="76"/>
      <c r="R12" s="6"/>
    </row>
    <row r="13" spans="1:18" ht="10.5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1"/>
      <c r="R13" s="1"/>
    </row>
    <row r="14" spans="1:18" ht="21" customHeight="1">
      <c r="A14" s="70" t="s">
        <v>5</v>
      </c>
      <c r="B14" s="71"/>
      <c r="C14" s="7" t="s">
        <v>6</v>
      </c>
      <c r="D14" s="98"/>
      <c r="E14" s="98"/>
      <c r="F14" s="8"/>
      <c r="G14" s="8"/>
      <c r="H14" s="8"/>
      <c r="I14" s="9"/>
      <c r="J14" s="10"/>
      <c r="K14" s="10"/>
      <c r="L14" s="10"/>
      <c r="M14" s="10"/>
      <c r="N14" s="10"/>
      <c r="O14" s="35"/>
      <c r="P14" s="35"/>
      <c r="Q14" s="1"/>
      <c r="R14" s="1"/>
    </row>
    <row r="15" spans="1:18" ht="21" customHeight="1">
      <c r="A15" s="70" t="s">
        <v>7</v>
      </c>
      <c r="B15" s="71"/>
      <c r="C15" s="11" t="s">
        <v>6</v>
      </c>
      <c r="D15" s="12"/>
      <c r="E15" s="13"/>
      <c r="F15" s="12"/>
      <c r="G15" s="12"/>
      <c r="H15" s="12"/>
      <c r="I15" s="12"/>
      <c r="J15" s="12"/>
      <c r="K15" s="14"/>
      <c r="L15" s="14"/>
      <c r="M15" s="14"/>
      <c r="N15" s="14"/>
      <c r="O15" s="35"/>
      <c r="P15" s="35"/>
      <c r="Q15" s="1"/>
      <c r="R15" s="1"/>
    </row>
    <row r="16" spans="1:18" ht="14.25" customHeight="1" thickBot="1">
      <c r="A16" s="15"/>
      <c r="B16" s="15"/>
      <c r="C16" s="11"/>
      <c r="D16" s="12"/>
      <c r="E16" s="13"/>
      <c r="F16" s="12"/>
      <c r="G16" s="12"/>
      <c r="H16" s="12"/>
      <c r="I16" s="12"/>
      <c r="J16" s="12"/>
      <c r="K16" s="14"/>
      <c r="L16" s="14"/>
      <c r="M16" s="14"/>
      <c r="N16" s="14"/>
      <c r="O16" s="35"/>
      <c r="P16" s="35"/>
      <c r="Q16" s="1"/>
      <c r="R16" s="1"/>
    </row>
    <row r="17" spans="1:28" ht="16.5" customHeight="1" thickBot="1">
      <c r="A17" s="16"/>
      <c r="B17" s="60" t="s">
        <v>8</v>
      </c>
      <c r="C17" s="61"/>
      <c r="D17" s="61"/>
      <c r="E17" s="62"/>
      <c r="F17" s="60" t="s">
        <v>9</v>
      </c>
      <c r="G17" s="61"/>
      <c r="H17" s="62"/>
      <c r="I17" s="34" t="s">
        <v>10</v>
      </c>
      <c r="J17" s="34" t="s">
        <v>11</v>
      </c>
      <c r="K17" s="63" t="s">
        <v>12</v>
      </c>
      <c r="L17" s="63"/>
      <c r="M17" s="63" t="s">
        <v>13</v>
      </c>
      <c r="N17" s="63"/>
      <c r="O17" s="63"/>
      <c r="P17" s="63"/>
      <c r="Q17" s="17" t="s">
        <v>14</v>
      </c>
      <c r="R17" s="18"/>
    </row>
    <row r="18" spans="1:28" ht="24" customHeight="1" thickTop="1">
      <c r="A18" s="19">
        <v>1</v>
      </c>
      <c r="B18" s="99" t="s">
        <v>72</v>
      </c>
      <c r="C18" s="100"/>
      <c r="D18" s="100"/>
      <c r="E18" s="101"/>
      <c r="F18" s="102" t="s">
        <v>73</v>
      </c>
      <c r="G18" s="103"/>
      <c r="H18" s="104"/>
      <c r="I18" s="20">
        <v>100</v>
      </c>
      <c r="J18" s="20" t="s">
        <v>74</v>
      </c>
      <c r="K18" s="105">
        <v>111.11</v>
      </c>
      <c r="L18" s="105"/>
      <c r="M18" s="68">
        <f>I18*K18</f>
        <v>11111</v>
      </c>
      <c r="N18" s="68"/>
      <c r="O18" s="68"/>
      <c r="P18" s="69"/>
      <c r="Q18" s="21" t="s">
        <v>15</v>
      </c>
      <c r="R18" s="1"/>
    </row>
    <row r="19" spans="1:28" ht="24" customHeight="1">
      <c r="A19" s="22">
        <v>2</v>
      </c>
      <c r="B19" s="106" t="s">
        <v>75</v>
      </c>
      <c r="C19" s="107"/>
      <c r="D19" s="107"/>
      <c r="E19" s="108"/>
      <c r="F19" s="84" t="s">
        <v>80</v>
      </c>
      <c r="G19" s="85"/>
      <c r="H19" s="86"/>
      <c r="I19" s="20">
        <v>1</v>
      </c>
      <c r="J19" s="20" t="s">
        <v>74</v>
      </c>
      <c r="K19" s="87">
        <v>11.13</v>
      </c>
      <c r="L19" s="87"/>
      <c r="M19" s="88">
        <f>I19*K19</f>
        <v>11.13</v>
      </c>
      <c r="N19" s="88"/>
      <c r="O19" s="88"/>
      <c r="P19" s="89"/>
      <c r="Q19" s="24" t="s">
        <v>76</v>
      </c>
      <c r="R19" s="1"/>
      <c r="AB19" t="s">
        <v>71</v>
      </c>
    </row>
    <row r="20" spans="1:28" ht="24" customHeight="1">
      <c r="A20" s="19">
        <v>3</v>
      </c>
      <c r="B20" s="42"/>
      <c r="C20" s="43"/>
      <c r="D20" s="43"/>
      <c r="E20" s="44"/>
      <c r="F20" s="82"/>
      <c r="G20" s="82"/>
      <c r="H20" s="82"/>
      <c r="I20" s="23"/>
      <c r="J20" s="20"/>
      <c r="K20" s="87"/>
      <c r="L20" s="87"/>
      <c r="M20" s="88">
        <f t="shared" ref="M20:M21" si="0">I20*K20</f>
        <v>0</v>
      </c>
      <c r="N20" s="88"/>
      <c r="O20" s="88"/>
      <c r="P20" s="89"/>
      <c r="Q20" s="24" t="s">
        <v>15</v>
      </c>
      <c r="R20" s="1"/>
    </row>
    <row r="21" spans="1:28" ht="24" customHeight="1">
      <c r="A21" s="22">
        <v>4</v>
      </c>
      <c r="B21" s="90"/>
      <c r="C21" s="91"/>
      <c r="D21" s="91"/>
      <c r="E21" s="92"/>
      <c r="F21" s="82"/>
      <c r="G21" s="82"/>
      <c r="H21" s="82"/>
      <c r="I21" s="23"/>
      <c r="J21" s="20"/>
      <c r="K21" s="87"/>
      <c r="L21" s="87"/>
      <c r="M21" s="88">
        <f t="shared" si="0"/>
        <v>0</v>
      </c>
      <c r="N21" s="88"/>
      <c r="O21" s="88"/>
      <c r="P21" s="89"/>
      <c r="Q21" s="24" t="s">
        <v>15</v>
      </c>
      <c r="R21" s="1"/>
      <c r="AB21" s="36" t="s">
        <v>21</v>
      </c>
    </row>
    <row r="22" spans="1:28" ht="24" customHeight="1">
      <c r="A22" s="22"/>
      <c r="B22" s="81"/>
      <c r="C22" s="81"/>
      <c r="D22" s="81"/>
      <c r="E22" s="81"/>
      <c r="F22" s="82"/>
      <c r="G22" s="82"/>
      <c r="H22" s="82"/>
      <c r="I22" s="25"/>
      <c r="J22" s="26"/>
      <c r="K22" s="83"/>
      <c r="L22" s="83"/>
      <c r="M22" s="46"/>
      <c r="N22" s="46"/>
      <c r="O22" s="46"/>
      <c r="P22" s="47"/>
      <c r="Q22" s="24"/>
      <c r="R22" s="1"/>
      <c r="AB22" s="36" t="s">
        <v>22</v>
      </c>
    </row>
    <row r="23" spans="1:28" ht="24" customHeight="1">
      <c r="A23" s="22"/>
      <c r="B23" s="81"/>
      <c r="C23" s="81"/>
      <c r="D23" s="81"/>
      <c r="E23" s="81"/>
      <c r="F23" s="82"/>
      <c r="G23" s="82"/>
      <c r="H23" s="82"/>
      <c r="I23" s="27"/>
      <c r="J23" s="28"/>
      <c r="K23" s="83"/>
      <c r="L23" s="83"/>
      <c r="M23" s="46"/>
      <c r="N23" s="46"/>
      <c r="O23" s="46"/>
      <c r="P23" s="47"/>
      <c r="Q23" s="24"/>
      <c r="R23" s="1"/>
      <c r="AB23" s="36" t="s">
        <v>23</v>
      </c>
    </row>
    <row r="24" spans="1:28" ht="24" customHeight="1">
      <c r="A24" s="22"/>
      <c r="B24" s="81"/>
      <c r="C24" s="81"/>
      <c r="D24" s="81"/>
      <c r="E24" s="81"/>
      <c r="F24" s="82"/>
      <c r="G24" s="82"/>
      <c r="H24" s="82"/>
      <c r="I24" s="27"/>
      <c r="J24" s="28"/>
      <c r="K24" s="83"/>
      <c r="L24" s="83"/>
      <c r="M24" s="46"/>
      <c r="N24" s="46"/>
      <c r="O24" s="46"/>
      <c r="P24" s="47"/>
      <c r="Q24" s="24"/>
      <c r="R24" s="1"/>
      <c r="AB24" s="36" t="s">
        <v>24</v>
      </c>
    </row>
    <row r="25" spans="1:28" ht="24" customHeight="1">
      <c r="A25" s="22"/>
      <c r="B25" s="81"/>
      <c r="C25" s="81"/>
      <c r="D25" s="81"/>
      <c r="E25" s="81"/>
      <c r="F25" s="82"/>
      <c r="G25" s="82"/>
      <c r="H25" s="82"/>
      <c r="I25" s="27"/>
      <c r="J25" s="28"/>
      <c r="K25" s="83"/>
      <c r="L25" s="83"/>
      <c r="M25" s="46"/>
      <c r="N25" s="46"/>
      <c r="O25" s="46"/>
      <c r="P25" s="47"/>
      <c r="Q25" s="24"/>
      <c r="R25" s="1"/>
      <c r="AB25" s="36" t="s">
        <v>25</v>
      </c>
    </row>
    <row r="26" spans="1:28" ht="24" customHeight="1">
      <c r="A26" s="22"/>
      <c r="B26" s="81"/>
      <c r="C26" s="81"/>
      <c r="D26" s="81"/>
      <c r="E26" s="81"/>
      <c r="F26" s="82"/>
      <c r="G26" s="82"/>
      <c r="H26" s="82"/>
      <c r="I26" s="27"/>
      <c r="J26" s="28"/>
      <c r="K26" s="83"/>
      <c r="L26" s="83"/>
      <c r="M26" s="46"/>
      <c r="N26" s="46"/>
      <c r="O26" s="46"/>
      <c r="P26" s="47"/>
      <c r="Q26" s="24"/>
      <c r="R26" s="1"/>
      <c r="AB26" s="36" t="s">
        <v>26</v>
      </c>
    </row>
    <row r="27" spans="1:28" ht="24" customHeight="1">
      <c r="A27" s="22"/>
      <c r="B27" s="81"/>
      <c r="C27" s="81"/>
      <c r="D27" s="81"/>
      <c r="E27" s="81"/>
      <c r="F27" s="82"/>
      <c r="G27" s="82"/>
      <c r="H27" s="82"/>
      <c r="I27" s="27"/>
      <c r="J27" s="28"/>
      <c r="K27" s="83"/>
      <c r="L27" s="83"/>
      <c r="M27" s="46"/>
      <c r="N27" s="46"/>
      <c r="O27" s="46"/>
      <c r="P27" s="47"/>
      <c r="Q27" s="24"/>
      <c r="R27" s="1"/>
      <c r="AB27" s="36" t="s">
        <v>27</v>
      </c>
    </row>
    <row r="28" spans="1:28" ht="24" customHeight="1">
      <c r="A28" s="22"/>
      <c r="B28" s="81"/>
      <c r="C28" s="81"/>
      <c r="D28" s="81"/>
      <c r="E28" s="81"/>
      <c r="F28" s="82"/>
      <c r="G28" s="82"/>
      <c r="H28" s="82"/>
      <c r="I28" s="27"/>
      <c r="J28" s="28"/>
      <c r="K28" s="83"/>
      <c r="L28" s="83"/>
      <c r="M28" s="46"/>
      <c r="N28" s="46"/>
      <c r="O28" s="46"/>
      <c r="P28" s="47"/>
      <c r="Q28" s="24"/>
      <c r="R28" s="1"/>
      <c r="AB28" s="36" t="s">
        <v>28</v>
      </c>
    </row>
    <row r="29" spans="1:28" ht="24" customHeight="1">
      <c r="A29" s="22"/>
      <c r="B29" s="81"/>
      <c r="C29" s="81"/>
      <c r="D29" s="81"/>
      <c r="E29" s="81"/>
      <c r="F29" s="82"/>
      <c r="G29" s="82"/>
      <c r="H29" s="82"/>
      <c r="I29" s="27"/>
      <c r="J29" s="28"/>
      <c r="K29" s="83"/>
      <c r="L29" s="83"/>
      <c r="M29" s="46"/>
      <c r="N29" s="46"/>
      <c r="O29" s="46"/>
      <c r="P29" s="47"/>
      <c r="Q29" s="24"/>
      <c r="R29" s="1"/>
      <c r="AB29" s="36" t="s">
        <v>29</v>
      </c>
    </row>
    <row r="30" spans="1:28" ht="24" customHeight="1">
      <c r="A30" s="22"/>
      <c r="B30" s="81"/>
      <c r="C30" s="81"/>
      <c r="D30" s="81"/>
      <c r="E30" s="81"/>
      <c r="F30" s="82"/>
      <c r="G30" s="82"/>
      <c r="H30" s="82"/>
      <c r="I30" s="27"/>
      <c r="J30" s="28"/>
      <c r="K30" s="83"/>
      <c r="L30" s="83"/>
      <c r="M30" s="46"/>
      <c r="N30" s="46"/>
      <c r="O30" s="46"/>
      <c r="P30" s="47"/>
      <c r="Q30" s="24"/>
      <c r="R30" s="1"/>
      <c r="AB30" s="36" t="s">
        <v>30</v>
      </c>
    </row>
    <row r="31" spans="1:28" ht="24" customHeight="1">
      <c r="A31" s="22"/>
      <c r="B31" s="81"/>
      <c r="C31" s="81"/>
      <c r="D31" s="81"/>
      <c r="E31" s="81"/>
      <c r="F31" s="82"/>
      <c r="G31" s="82"/>
      <c r="H31" s="82"/>
      <c r="I31" s="27"/>
      <c r="J31" s="28"/>
      <c r="K31" s="83"/>
      <c r="L31" s="83"/>
      <c r="M31" s="46"/>
      <c r="N31" s="46"/>
      <c r="O31" s="46"/>
      <c r="P31" s="47"/>
      <c r="Q31" s="24"/>
      <c r="R31" s="1"/>
      <c r="AB31" s="36" t="s">
        <v>31</v>
      </c>
    </row>
    <row r="32" spans="1:28" ht="24" customHeight="1">
      <c r="A32" s="22"/>
      <c r="B32" s="81"/>
      <c r="C32" s="81"/>
      <c r="D32" s="81"/>
      <c r="E32" s="81"/>
      <c r="F32" s="82"/>
      <c r="G32" s="82"/>
      <c r="H32" s="82"/>
      <c r="I32" s="27"/>
      <c r="J32" s="28"/>
      <c r="K32" s="83"/>
      <c r="L32" s="83"/>
      <c r="M32" s="46"/>
      <c r="N32" s="46"/>
      <c r="O32" s="46"/>
      <c r="P32" s="47"/>
      <c r="Q32" s="24"/>
      <c r="R32" s="1"/>
      <c r="AB32" s="36" t="s">
        <v>32</v>
      </c>
    </row>
    <row r="33" spans="1:28" ht="24" customHeight="1">
      <c r="A33" s="22"/>
      <c r="B33" s="81"/>
      <c r="C33" s="81"/>
      <c r="D33" s="81"/>
      <c r="E33" s="81"/>
      <c r="F33" s="82"/>
      <c r="G33" s="82"/>
      <c r="H33" s="82"/>
      <c r="I33" s="27"/>
      <c r="J33" s="28"/>
      <c r="K33" s="83"/>
      <c r="L33" s="83"/>
      <c r="M33" s="46"/>
      <c r="N33" s="46"/>
      <c r="O33" s="46"/>
      <c r="P33" s="47"/>
      <c r="Q33" s="24"/>
      <c r="R33" s="1"/>
      <c r="AB33" s="36" t="s">
        <v>33</v>
      </c>
    </row>
    <row r="34" spans="1:28" ht="24" customHeight="1">
      <c r="A34" s="22"/>
      <c r="B34" s="81"/>
      <c r="C34" s="81"/>
      <c r="D34" s="81"/>
      <c r="E34" s="81"/>
      <c r="F34" s="82"/>
      <c r="G34" s="82"/>
      <c r="H34" s="82"/>
      <c r="I34" s="27"/>
      <c r="J34" s="28"/>
      <c r="K34" s="83"/>
      <c r="L34" s="83"/>
      <c r="M34" s="46"/>
      <c r="N34" s="46"/>
      <c r="O34" s="46"/>
      <c r="P34" s="47"/>
      <c r="Q34" s="24"/>
      <c r="R34" s="1"/>
      <c r="AB34" s="36" t="s">
        <v>34</v>
      </c>
    </row>
    <row r="35" spans="1:28" ht="24" customHeight="1">
      <c r="A35" s="22"/>
      <c r="B35" s="81"/>
      <c r="C35" s="81"/>
      <c r="D35" s="81"/>
      <c r="E35" s="81"/>
      <c r="F35" s="82"/>
      <c r="G35" s="82"/>
      <c r="H35" s="82"/>
      <c r="I35" s="27"/>
      <c r="J35" s="28"/>
      <c r="K35" s="83"/>
      <c r="L35" s="83"/>
      <c r="M35" s="46"/>
      <c r="N35" s="46"/>
      <c r="O35" s="46"/>
      <c r="P35" s="47"/>
      <c r="Q35" s="24"/>
      <c r="R35" s="1"/>
      <c r="AB35" s="36" t="s">
        <v>35</v>
      </c>
    </row>
    <row r="36" spans="1:28" ht="24" customHeight="1">
      <c r="A36" s="22"/>
      <c r="B36" s="81"/>
      <c r="C36" s="81"/>
      <c r="D36" s="81"/>
      <c r="E36" s="81"/>
      <c r="F36" s="82"/>
      <c r="G36" s="82"/>
      <c r="H36" s="82"/>
      <c r="I36" s="27"/>
      <c r="J36" s="28"/>
      <c r="K36" s="83"/>
      <c r="L36" s="83"/>
      <c r="M36" s="46"/>
      <c r="N36" s="46"/>
      <c r="O36" s="46"/>
      <c r="P36" s="47"/>
      <c r="Q36" s="24"/>
      <c r="R36" s="1"/>
      <c r="AB36" s="36" t="s">
        <v>36</v>
      </c>
    </row>
    <row r="37" spans="1:28" ht="24" customHeight="1" thickBot="1">
      <c r="A37" s="29"/>
      <c r="B37" s="78"/>
      <c r="C37" s="78"/>
      <c r="D37" s="78"/>
      <c r="E37" s="78"/>
      <c r="F37" s="79"/>
      <c r="G37" s="79"/>
      <c r="H37" s="79"/>
      <c r="I37" s="30"/>
      <c r="J37" s="31"/>
      <c r="K37" s="80"/>
      <c r="L37" s="80"/>
      <c r="M37" s="52"/>
      <c r="N37" s="52"/>
      <c r="O37" s="52"/>
      <c r="P37" s="53"/>
      <c r="Q37" s="24"/>
      <c r="R37" s="1"/>
      <c r="AB37" s="36" t="s">
        <v>37</v>
      </c>
    </row>
    <row r="38" spans="1:28" ht="24" customHeight="1" thickTop="1" thickBot="1">
      <c r="A38" s="54" t="s">
        <v>16</v>
      </c>
      <c r="B38" s="55"/>
      <c r="C38" s="55"/>
      <c r="D38" s="55"/>
      <c r="E38" s="55"/>
      <c r="F38" s="55"/>
      <c r="G38" s="55"/>
      <c r="H38" s="55"/>
      <c r="I38" s="55"/>
      <c r="J38" s="56"/>
      <c r="K38" s="57">
        <f>SUM(M18:P37)</f>
        <v>11122.13</v>
      </c>
      <c r="L38" s="58"/>
      <c r="M38" s="58"/>
      <c r="N38" s="58"/>
      <c r="O38" s="58"/>
      <c r="P38" s="33" t="s">
        <v>20</v>
      </c>
      <c r="Q38" s="1"/>
      <c r="R38" s="1"/>
      <c r="AB38" s="36" t="s">
        <v>38</v>
      </c>
    </row>
    <row r="39" spans="1:28" ht="24" customHeight="1">
      <c r="A39" s="35" t="s">
        <v>17</v>
      </c>
      <c r="B39" s="32" t="s">
        <v>18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1"/>
      <c r="R39" s="1"/>
      <c r="AB39" s="36" t="s">
        <v>39</v>
      </c>
    </row>
    <row r="40" spans="1:28" ht="24" customHeight="1">
      <c r="A40" s="35"/>
      <c r="B40" s="41" t="s">
        <v>19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1"/>
      <c r="AB40" s="36" t="s">
        <v>40</v>
      </c>
    </row>
    <row r="41" spans="1:28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1"/>
      <c r="R41" s="1"/>
      <c r="AB41" s="36" t="s">
        <v>41</v>
      </c>
    </row>
    <row r="42" spans="1:28">
      <c r="A42" s="1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1"/>
      <c r="R42" s="1"/>
      <c r="AB42" s="36" t="s">
        <v>42</v>
      </c>
    </row>
    <row r="43" spans="1:28">
      <c r="A43" s="93" t="s">
        <v>81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AB43" s="36" t="s">
        <v>43</v>
      </c>
    </row>
    <row r="44" spans="1:28">
      <c r="A44" s="93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AB44" s="36" t="s">
        <v>44</v>
      </c>
    </row>
    <row r="45" spans="1:28">
      <c r="A45" s="95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AB45" s="36" t="s">
        <v>45</v>
      </c>
    </row>
    <row r="46" spans="1:28">
      <c r="AB46" s="36" t="s">
        <v>46</v>
      </c>
    </row>
    <row r="47" spans="1:28">
      <c r="I47" t="s">
        <v>82</v>
      </c>
      <c r="AB47" s="36" t="s">
        <v>47</v>
      </c>
    </row>
    <row r="48" spans="1:28">
      <c r="I48" t="s">
        <v>83</v>
      </c>
      <c r="AB48" s="36" t="s">
        <v>48</v>
      </c>
    </row>
    <row r="49" spans="1:28">
      <c r="AB49" s="36" t="s">
        <v>49</v>
      </c>
    </row>
    <row r="50" spans="1:28">
      <c r="AB50" s="36" t="s">
        <v>50</v>
      </c>
    </row>
    <row r="51" spans="1:28">
      <c r="AB51" s="36" t="s">
        <v>51</v>
      </c>
    </row>
    <row r="52" spans="1:28">
      <c r="AB52" s="36" t="s">
        <v>52</v>
      </c>
    </row>
    <row r="53" spans="1:28">
      <c r="AB53" s="36" t="s">
        <v>53</v>
      </c>
    </row>
    <row r="54" spans="1:28">
      <c r="AB54" s="36" t="s">
        <v>54</v>
      </c>
    </row>
    <row r="55" spans="1:28">
      <c r="AB55" s="36" t="s">
        <v>55</v>
      </c>
    </row>
    <row r="56" spans="1:28">
      <c r="AB56" s="36" t="s">
        <v>56</v>
      </c>
    </row>
    <row r="57" spans="1:28">
      <c r="AB57" s="36" t="s">
        <v>57</v>
      </c>
    </row>
    <row r="58" spans="1:28">
      <c r="AB58" s="36" t="s">
        <v>58</v>
      </c>
    </row>
    <row r="59" spans="1:28">
      <c r="AB59" s="36" t="s">
        <v>59</v>
      </c>
    </row>
    <row r="60" spans="1:28">
      <c r="A60" s="93" t="s">
        <v>84</v>
      </c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AB60" s="36" t="s">
        <v>60</v>
      </c>
    </row>
    <row r="61" spans="1:28">
      <c r="A61" s="93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AB61" s="36" t="s">
        <v>61</v>
      </c>
    </row>
    <row r="62" spans="1:28">
      <c r="A62" s="95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AB62" s="36" t="s">
        <v>62</v>
      </c>
    </row>
    <row r="63" spans="1:28">
      <c r="AB63" s="36" t="s">
        <v>63</v>
      </c>
    </row>
    <row r="64" spans="1:28">
      <c r="I64" t="s">
        <v>85</v>
      </c>
      <c r="AB64" s="36" t="s">
        <v>64</v>
      </c>
    </row>
    <row r="65" spans="9:28">
      <c r="I65" t="s">
        <v>86</v>
      </c>
      <c r="AB65" s="36" t="s">
        <v>65</v>
      </c>
    </row>
    <row r="66" spans="9:28">
      <c r="AB66" s="36" t="s">
        <v>66</v>
      </c>
    </row>
    <row r="67" spans="9:28">
      <c r="AB67" s="36" t="s">
        <v>67</v>
      </c>
    </row>
    <row r="68" spans="9:28">
      <c r="AB68" s="36" t="s">
        <v>68</v>
      </c>
    </row>
    <row r="69" spans="9:28">
      <c r="AB69" s="36" t="s">
        <v>69</v>
      </c>
    </row>
    <row r="70" spans="9:28">
      <c r="AB70" s="36" t="s">
        <v>70</v>
      </c>
    </row>
  </sheetData>
  <sheetProtection sheet="1" objects="1" scenarios="1"/>
  <mergeCells count="102">
    <mergeCell ref="A43:Q45"/>
    <mergeCell ref="A60:Q62"/>
    <mergeCell ref="A15:B15"/>
    <mergeCell ref="A3:Q3"/>
    <mergeCell ref="A6:B6"/>
    <mergeCell ref="A7:D7"/>
    <mergeCell ref="G10:H10"/>
    <mergeCell ref="I10:Q10"/>
    <mergeCell ref="G11:H11"/>
    <mergeCell ref="I11:Q11"/>
    <mergeCell ref="G12:H12"/>
    <mergeCell ref="I12:L12"/>
    <mergeCell ref="M12:Q12"/>
    <mergeCell ref="A14:B14"/>
    <mergeCell ref="D14:E14"/>
    <mergeCell ref="B17:E17"/>
    <mergeCell ref="F17:H17"/>
    <mergeCell ref="K17:L17"/>
    <mergeCell ref="M17:P17"/>
    <mergeCell ref="B18:E18"/>
    <mergeCell ref="F18:H18"/>
    <mergeCell ref="K18:L18"/>
    <mergeCell ref="M18:P18"/>
    <mergeCell ref="B19:E19"/>
    <mergeCell ref="F19:H19"/>
    <mergeCell ref="K19:L19"/>
    <mergeCell ref="M19:P19"/>
    <mergeCell ref="B20:E20"/>
    <mergeCell ref="F20:H20"/>
    <mergeCell ref="K20:L20"/>
    <mergeCell ref="M20:P20"/>
    <mergeCell ref="B21:E21"/>
    <mergeCell ref="F21:H21"/>
    <mergeCell ref="K21:L21"/>
    <mergeCell ref="M21:P21"/>
    <mergeCell ref="B22:E22"/>
    <mergeCell ref="F22:H22"/>
    <mergeCell ref="K22:L22"/>
    <mergeCell ref="M22:P22"/>
    <mergeCell ref="B23:E23"/>
    <mergeCell ref="F23:H23"/>
    <mergeCell ref="K23:L23"/>
    <mergeCell ref="M23:P23"/>
    <mergeCell ref="B24:E24"/>
    <mergeCell ref="F24:H24"/>
    <mergeCell ref="K24:L24"/>
    <mergeCell ref="M24:P24"/>
    <mergeCell ref="B25:E25"/>
    <mergeCell ref="F25:H25"/>
    <mergeCell ref="K25:L25"/>
    <mergeCell ref="M25:P25"/>
    <mergeCell ref="B26:E26"/>
    <mergeCell ref="F26:H26"/>
    <mergeCell ref="K26:L26"/>
    <mergeCell ref="M26:P26"/>
    <mergeCell ref="B27:E27"/>
    <mergeCell ref="F27:H27"/>
    <mergeCell ref="K27:L27"/>
    <mergeCell ref="M27:P27"/>
    <mergeCell ref="B28:E28"/>
    <mergeCell ref="F28:H28"/>
    <mergeCell ref="K28:L28"/>
    <mergeCell ref="M28:P28"/>
    <mergeCell ref="B29:E29"/>
    <mergeCell ref="F29:H29"/>
    <mergeCell ref="K29:L29"/>
    <mergeCell ref="M29:P29"/>
    <mergeCell ref="B30:E30"/>
    <mergeCell ref="F30:H30"/>
    <mergeCell ref="K30:L30"/>
    <mergeCell ref="M30:P30"/>
    <mergeCell ref="B31:E31"/>
    <mergeCell ref="F31:H31"/>
    <mergeCell ref="K31:L31"/>
    <mergeCell ref="M31:P31"/>
    <mergeCell ref="B32:E32"/>
    <mergeCell ref="F32:H32"/>
    <mergeCell ref="K32:L32"/>
    <mergeCell ref="M32:P32"/>
    <mergeCell ref="B33:E33"/>
    <mergeCell ref="F33:H33"/>
    <mergeCell ref="K33:L33"/>
    <mergeCell ref="M33:P33"/>
    <mergeCell ref="B40:Q40"/>
    <mergeCell ref="B37:E37"/>
    <mergeCell ref="F37:H37"/>
    <mergeCell ref="K37:L37"/>
    <mergeCell ref="M37:P37"/>
    <mergeCell ref="A38:J38"/>
    <mergeCell ref="K38:O38"/>
    <mergeCell ref="B34:E34"/>
    <mergeCell ref="F34:H34"/>
    <mergeCell ref="K34:L34"/>
    <mergeCell ref="M34:P34"/>
    <mergeCell ref="B35:E35"/>
    <mergeCell ref="F35:H35"/>
    <mergeCell ref="K35:L35"/>
    <mergeCell ref="M35:P35"/>
    <mergeCell ref="B36:E36"/>
    <mergeCell ref="F36:H36"/>
    <mergeCell ref="K36:L36"/>
    <mergeCell ref="M36:P36"/>
  </mergeCells>
  <phoneticPr fontId="5"/>
  <conditionalFormatting sqref="G19:H37 A18:B18 F18:F37 A22:E37 A19:A21 I18:Q37">
    <cfRule type="expression" dxfId="9" priority="10">
      <formula>$R18="■同等品で入札"</formula>
    </cfRule>
  </conditionalFormatting>
  <conditionalFormatting sqref="J19:J21 I18:J19">
    <cfRule type="expression" dxfId="8" priority="9">
      <formula>$R18="■同等品で入札"</formula>
    </cfRule>
  </conditionalFormatting>
  <conditionalFormatting sqref="B19">
    <cfRule type="expression" dxfId="7" priority="8">
      <formula>$R19="■同等品で入札"</formula>
    </cfRule>
  </conditionalFormatting>
  <conditionalFormatting sqref="B20">
    <cfRule type="expression" dxfId="6" priority="7">
      <formula>$R20="■同等品で入札"</formula>
    </cfRule>
  </conditionalFormatting>
  <conditionalFormatting sqref="B21">
    <cfRule type="expression" dxfId="5" priority="6">
      <formula>$R21="■同等品で入札"</formula>
    </cfRule>
  </conditionalFormatting>
  <conditionalFormatting sqref="K18:P18">
    <cfRule type="expression" dxfId="4" priority="5">
      <formula>$M18&gt;=0</formula>
    </cfRule>
  </conditionalFormatting>
  <conditionalFormatting sqref="I12:L12">
    <cfRule type="containsText" dxfId="3" priority="4" operator="containsText" text="（肩書きを選んでください）">
      <formula>NOT(ISERROR(SEARCH("（肩書きを選んでください）",I12)))</formula>
    </cfRule>
  </conditionalFormatting>
  <conditionalFormatting sqref="I10:Q11 M12:Q12">
    <cfRule type="cellIs" dxfId="2" priority="3" operator="equal">
      <formula>""</formula>
    </cfRule>
  </conditionalFormatting>
  <conditionalFormatting sqref="A18:Q37">
    <cfRule type="expression" dxfId="1" priority="2">
      <formula>$Q18="■同等品で入札"</formula>
    </cfRule>
  </conditionalFormatting>
  <conditionalFormatting sqref="M18:P37">
    <cfRule type="expression" dxfId="0" priority="1">
      <formula>$M18-INT($M18)&gt;0</formula>
    </cfRule>
  </conditionalFormatting>
  <dataValidations count="3">
    <dataValidation type="list" errorStyle="information" allowBlank="1" showInputMessage="1" showErrorMessage="1" errorTitle="入力できます" error="リストに肩書きが存在しない場合は、入力してください。_x000a_入力しますか？" sqref="I12:L12">
      <formula1>$AB$19:$AB$70</formula1>
    </dataValidation>
    <dataValidation type="list" showInputMessage="1" showErrorMessage="1" sqref="Q18:Q37">
      <formula1>"□同等品で入札,■同等品で入札"</formula1>
    </dataValidation>
    <dataValidation type="custom" allowBlank="1" showInputMessage="1" showErrorMessage="1" errorTitle="エラー" error="少数は第二位まで入力できます。_x000a_" sqref="K18:L37">
      <formula1>ROUND($K18,2)=$K18</formula1>
    </dataValidation>
  </dataValidations>
  <pageMargins left="0.31496062992125984" right="0.23622047244094491" top="0.74803149606299213" bottom="0.74803149606299213" header="0.31496062992125984" footer="0.31496062992125984"/>
  <pageSetup paperSize="9" scale="67" orientation="portrait" cellComments="asDisplayed" r:id="rId1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ふるさと納税用ポリバック</vt:lpstr>
      <vt:lpstr>内訳書(記載例）</vt:lpstr>
      <vt:lpstr>ふるさと納税用ポリバック!Print_Area</vt:lpstr>
      <vt:lpstr>'内訳書(記載例）'!Print_Area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2014-11-13T05:31:14Z</dcterms:created>
  <dcterms:modified xsi:type="dcterms:W3CDTF">2022-12-06T23:24:14Z</dcterms:modified>
</cp:coreProperties>
</file>